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0" i="1"/>
  <c r="H9" i="1"/>
  <c r="H14" i="1" l="1"/>
  <c r="H18" i="1" l="1"/>
  <c r="H17" i="1"/>
  <c r="H16" i="1"/>
  <c r="H15" i="1"/>
  <c r="H11" i="1" l="1"/>
  <c r="H8" i="1"/>
  <c r="H7" i="1"/>
  <c r="H6" i="1"/>
  <c r="H5" i="1" l="1"/>
  <c r="H4" i="1" l="1"/>
  <c r="H3" i="1"/>
  <c r="H2" i="1" l="1"/>
</calcChain>
</file>

<file path=xl/sharedStrings.xml><?xml version="1.0" encoding="utf-8"?>
<sst xmlns="http://schemas.openxmlformats.org/spreadsheetml/2006/main" count="112" uniqueCount="47">
  <si>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</si>
  <si>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</si>
  <si>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</si>
  <si>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</si>
  <si>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</si>
  <si>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</si>
  <si>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</si>
  <si>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</si>
  <si>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</si>
  <si>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</si>
  <si>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Рязань</t>
  </si>
  <si>
    <t>Радио Энерджи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</si>
  <si>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7:52; 8:52, 9:52, 10:52, 11:52, 12:52, 13:52, 14:52, 15:52, 16:52, 17:52, 18:52</t>
    </r>
  </si>
  <si>
    <t>Возраст: 15-40 лет. Пол: 56% мужчины, 44% женщины</t>
  </si>
  <si>
    <t>Авторадио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</si>
  <si>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7:45; 9:45, 11:45, 13:45, 15:45, 17:45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</si>
  <si>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12:45, 14:45, 16:45, 18:45</t>
    </r>
  </si>
  <si>
    <t>Возраст: 14-64 лет. Пол: 57% мужчины, 43% женщины</t>
  </si>
  <si>
    <t>Монте карло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</si>
  <si>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6:50, 9:50, 12:50, 15:50, 18:50</t>
    </r>
  </si>
  <si>
    <t>Возраст: 25-44 лет. Пол: 43% мужчины, 57% женщины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</si>
  <si>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7:50, 10:50, 13:50, 16:50, 19:50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</si>
  <si>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8:50, 11:50, 14:50, 17:50, 20:50</t>
    </r>
  </si>
  <si>
    <t>Русское радио</t>
  </si>
  <si>
    <t>Возраст: 10-65 лет. Пол: 43% мужчины, 57% женщины</t>
  </si>
  <si>
    <t>Радио Шансон</t>
  </si>
  <si>
    <t>Возраст: 20-65 лет. Пол: 53% мужчины, 47% женщины</t>
  </si>
  <si>
    <t>ПИ ФМ</t>
  </si>
  <si>
    <t>Возраст: 18-55 лет. Пол: 52% мужчины, 48% женщины</t>
  </si>
  <si>
    <t>Радио Ваня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</si>
  <si>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6:14, 7:14, 8:14, 9:14, 10:14, 11:14, 12:14, 13:14, 14:14, 15:14, 16:14, 17:14, 18:14, 19:14, 20:14, 21:14</t>
    </r>
  </si>
  <si>
    <t>Возраст: 20-65 лет. Пол: 60% мужчины, 40% женщины</t>
  </si>
  <si>
    <t>Радио Гордость</t>
  </si>
  <si>
    <t>Возраст: 20-59 лет. Пол: 52% мужчины, 48% женщины</t>
  </si>
  <si>
    <t>Лайк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</si>
  <si>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7:45, 8:45, 9:45, 10:45, 11:45, 12:45, 13:45, 14:45, 15:45, 16:45, 17:45, 18:45, 19:45, 20:45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</si>
  <si>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7:17, 8:17, 9:17, 10:17, 11:17, 12:17, 13:17, 14:17, 15:17, 16:17, 17:17, 18:17, 19:17, 20:17, 21:17, 22:17</t>
    </r>
  </si>
  <si>
    <t>Возраст: 14-35 лет. Пол: 48% мужчины, 52% женщины</t>
  </si>
  <si>
    <t>Юмор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</si>
  <si>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6:39, 7:39, 8:39, 9:39, 10:39, 11:39, 12:39, 13:39, 14:39, 15:39, 16:39, 17:39, 18:39, 19:39, 20:39, 21:39, 22:39, 23:39, 24:39</t>
    </r>
  </si>
  <si>
    <t>Возраст: 29-59 лет. Пол: 59% мужчины, 41% женщины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</si>
  <si>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6:09, 7:09, 8:09, 10:09, 11:09, 12:09, 13:09, 14:09, 15:09, 16:09, 17:09, 18:09, 19:09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</si>
  <si>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8:00, 12:00, 14:00, 16:00, 20:00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</si>
  <si>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7:00, 11:00, 13:00, 15:00, 19:00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</si>
  <si>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6:00, 9:00, 10:00, 17:00, 18:00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</si>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</sst>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3.85546875" style="1" customWidth="1"/>
    <col min="7" max="7" width="15" style="1" customWidth="1"/>
    <col min="8" max="8" width="13.85546875" style="1" customWidth="1"/>
    <col min="9" max="9" width="20.710937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45</v>
      </c>
      <c r="H1" s="3" t="s">
        <v>46</v>
      </c>
      <c r="I1" s="3" t="s">
        <v>4</v>
      </c>
      <c r="J1" s="3" t="s">
        <v>5</v>
      </c>
    </row>
    <row r="2" spans="1:10" ht="51" x14ac:dyDescent="0.2">
      <c r="A2" s="4" t="s">
        <v>10</v>
      </c>
      <c r="B2" s="4" t="s">
        <v>11</v>
      </c>
      <c r="C2" s="4" t="s">
        <v>7</v>
      </c>
      <c r="D2" s="4">
        <v>5</v>
      </c>
      <c r="E2" s="4">
        <v>15</v>
      </c>
      <c r="F2" s="4" t="s">
        <v>12</v>
      </c>
      <c r="G2" s="4">
        <v>84</v>
      </c>
      <c r="H2" s="2">
        <f>450*G2</f>
        <v>37800</v>
      </c>
      <c r="I2" s="4" t="s">
        <v>8</v>
      </c>
      <c r="J2" s="5" t="s">
        <v>13</v>
      </c>
    </row>
    <row r="3" spans="1:10" ht="38.25" x14ac:dyDescent="0.2">
      <c r="A3" s="4" t="s">
        <v>10</v>
      </c>
      <c r="B3" s="4" t="s">
        <v>14</v>
      </c>
      <c r="C3" s="4" t="s">
        <v>7</v>
      </c>
      <c r="D3" s="4">
        <v>5</v>
      </c>
      <c r="E3" s="4">
        <v>15</v>
      </c>
      <c r="F3" s="4" t="s">
        <v>15</v>
      </c>
      <c r="G3" s="4">
        <v>42</v>
      </c>
      <c r="H3" s="2">
        <f>1050*G3</f>
        <v>44100</v>
      </c>
      <c r="I3" s="4" t="s">
        <v>8</v>
      </c>
      <c r="J3" s="5" t="s">
        <v>17</v>
      </c>
    </row>
    <row r="4" spans="1:10" ht="38.25" x14ac:dyDescent="0.2">
      <c r="A4" s="4" t="s">
        <v>10</v>
      </c>
      <c r="B4" s="4" t="s">
        <v>14</v>
      </c>
      <c r="C4" s="4" t="s">
        <v>7</v>
      </c>
      <c r="D4" s="4">
        <v>5</v>
      </c>
      <c r="E4" s="4">
        <v>15</v>
      </c>
      <c r="F4" s="4" t="s">
        <v>16</v>
      </c>
      <c r="G4" s="4">
        <v>42</v>
      </c>
      <c r="H4" s="2">
        <f>1050*G4</f>
        <v>44100</v>
      </c>
      <c r="I4" s="4" t="s">
        <v>8</v>
      </c>
      <c r="J4" s="5" t="s">
        <v>17</v>
      </c>
    </row>
    <row r="5" spans="1:10" ht="38.25" x14ac:dyDescent="0.2">
      <c r="A5" s="4" t="s">
        <v>10</v>
      </c>
      <c r="B5" s="4" t="s">
        <v>18</v>
      </c>
      <c r="C5" s="4" t="s">
        <v>7</v>
      </c>
      <c r="D5" s="4">
        <v>5</v>
      </c>
      <c r="E5" s="4">
        <v>15</v>
      </c>
      <c r="F5" s="4" t="s">
        <v>19</v>
      </c>
      <c r="G5" s="4">
        <v>35</v>
      </c>
      <c r="H5" s="2">
        <f>350*G5</f>
        <v>12250</v>
      </c>
      <c r="I5" s="4" t="s">
        <v>8</v>
      </c>
      <c r="J5" s="5" t="s">
        <v>20</v>
      </c>
    </row>
    <row r="6" spans="1:10" ht="38.25" x14ac:dyDescent="0.2">
      <c r="A6" s="4" t="s">
        <v>10</v>
      </c>
      <c r="B6" s="4" t="s">
        <v>18</v>
      </c>
      <c r="C6" s="4" t="s">
        <v>7</v>
      </c>
      <c r="D6" s="4">
        <v>5</v>
      </c>
      <c r="E6" s="4">
        <v>15</v>
      </c>
      <c r="F6" s="4" t="s">
        <v>21</v>
      </c>
      <c r="G6" s="4">
        <v>35</v>
      </c>
      <c r="H6" s="2">
        <f>350*G6</f>
        <v>12250</v>
      </c>
      <c r="I6" s="4" t="s">
        <v>8</v>
      </c>
      <c r="J6" s="5" t="s">
        <v>20</v>
      </c>
    </row>
    <row r="7" spans="1:10" ht="38.25" x14ac:dyDescent="0.2">
      <c r="A7" s="4" t="s">
        <v>10</v>
      </c>
      <c r="B7" s="4" t="s">
        <v>18</v>
      </c>
      <c r="C7" s="4" t="s">
        <v>7</v>
      </c>
      <c r="D7" s="4">
        <v>5</v>
      </c>
      <c r="E7" s="4">
        <v>15</v>
      </c>
      <c r="F7" s="4" t="s">
        <v>22</v>
      </c>
      <c r="G7" s="4">
        <v>35</v>
      </c>
      <c r="H7" s="2">
        <f>350*G7</f>
        <v>12250</v>
      </c>
      <c r="I7" s="4" t="s">
        <v>8</v>
      </c>
      <c r="J7" s="5" t="s">
        <v>20</v>
      </c>
    </row>
    <row r="8" spans="1:10" ht="38.25" x14ac:dyDescent="0.2">
      <c r="A8" s="4" t="s">
        <v>10</v>
      </c>
      <c r="B8" s="4" t="s">
        <v>23</v>
      </c>
      <c r="C8" s="4" t="s">
        <v>7</v>
      </c>
      <c r="D8" s="4">
        <v>5</v>
      </c>
      <c r="E8" s="4">
        <v>15</v>
      </c>
      <c r="F8" s="4" t="s">
        <v>42</v>
      </c>
      <c r="G8" s="4">
        <v>35</v>
      </c>
      <c r="H8" s="2">
        <f>1250*G8</f>
        <v>43750</v>
      </c>
      <c r="I8" s="4" t="s">
        <v>8</v>
      </c>
      <c r="J8" s="5" t="s">
        <v>24</v>
      </c>
    </row>
    <row r="9" spans="1:10" ht="38.25" x14ac:dyDescent="0.2">
      <c r="A9" s="4" t="s">
        <v>10</v>
      </c>
      <c r="B9" s="4" t="s">
        <v>23</v>
      </c>
      <c r="C9" s="4" t="s">
        <v>7</v>
      </c>
      <c r="D9" s="4">
        <v>5</v>
      </c>
      <c r="E9" s="4">
        <v>15</v>
      </c>
      <c r="F9" s="4" t="s">
        <v>43</v>
      </c>
      <c r="G9" s="4">
        <v>35</v>
      </c>
      <c r="H9" s="2">
        <f>1250*G9</f>
        <v>43750</v>
      </c>
      <c r="I9" s="4" t="s">
        <v>8</v>
      </c>
      <c r="J9" s="5" t="s">
        <v>24</v>
      </c>
    </row>
    <row r="10" spans="1:10" ht="38.25" x14ac:dyDescent="0.2">
      <c r="A10" s="4" t="s">
        <v>10</v>
      </c>
      <c r="B10" s="4" t="s">
        <v>23</v>
      </c>
      <c r="C10" s="4" t="s">
        <v>7</v>
      </c>
      <c r="D10" s="4">
        <v>5</v>
      </c>
      <c r="E10" s="4">
        <v>15</v>
      </c>
      <c r="F10" s="4" t="s">
        <v>44</v>
      </c>
      <c r="G10" s="4">
        <v>35</v>
      </c>
      <c r="H10" s="2">
        <f>1250*G10</f>
        <v>43750</v>
      </c>
      <c r="I10" s="4" t="s">
        <v>8</v>
      </c>
      <c r="J10" s="5" t="s">
        <v>24</v>
      </c>
    </row>
    <row r="11" spans="1:10" ht="38.25" x14ac:dyDescent="0.2">
      <c r="A11" s="4" t="s">
        <v>10</v>
      </c>
      <c r="B11" s="4" t="s">
        <v>25</v>
      </c>
      <c r="C11" s="4" t="s">
        <v>7</v>
      </c>
      <c r="D11" s="4">
        <v>5</v>
      </c>
      <c r="E11" s="4">
        <v>15</v>
      </c>
      <c r="F11" s="4" t="s">
        <v>42</v>
      </c>
      <c r="G11" s="4">
        <v>35</v>
      </c>
      <c r="H11" s="2">
        <f>1150*G11</f>
        <v>40250</v>
      </c>
      <c r="I11" s="4" t="s">
        <v>8</v>
      </c>
      <c r="J11" s="5" t="s">
        <v>26</v>
      </c>
    </row>
    <row r="12" spans="1:10" ht="38.25" x14ac:dyDescent="0.2">
      <c r="A12" s="4" t="s">
        <v>10</v>
      </c>
      <c r="B12" s="4" t="s">
        <v>25</v>
      </c>
      <c r="C12" s="4" t="s">
        <v>7</v>
      </c>
      <c r="D12" s="4">
        <v>5</v>
      </c>
      <c r="E12" s="4">
        <v>15</v>
      </c>
      <c r="F12" s="4" t="s">
        <v>43</v>
      </c>
      <c r="G12" s="4">
        <v>35</v>
      </c>
      <c r="H12" s="2">
        <f>1150*G12</f>
        <v>40250</v>
      </c>
      <c r="I12" s="4" t="s">
        <v>8</v>
      </c>
      <c r="J12" s="5" t="s">
        <v>26</v>
      </c>
    </row>
    <row r="13" spans="1:10" ht="38.25" x14ac:dyDescent="0.2">
      <c r="A13" s="4" t="s">
        <v>10</v>
      </c>
      <c r="B13" s="4" t="s">
        <v>25</v>
      </c>
      <c r="C13" s="4" t="s">
        <v>7</v>
      </c>
      <c r="D13" s="4">
        <v>5</v>
      </c>
      <c r="E13" s="4">
        <v>15</v>
      </c>
      <c r="F13" s="4" t="s">
        <v>44</v>
      </c>
      <c r="G13" s="4">
        <v>35</v>
      </c>
      <c r="H13" s="2">
        <f>1150*G13</f>
        <v>40250</v>
      </c>
      <c r="I13" s="4" t="s">
        <v>8</v>
      </c>
      <c r="J13" s="5" t="s">
        <v>26</v>
      </c>
    </row>
    <row r="14" spans="1:10" ht="51" x14ac:dyDescent="0.2">
      <c r="A14" s="4" t="s">
        <v>10</v>
      </c>
      <c r="B14" s="4" t="s">
        <v>27</v>
      </c>
      <c r="C14" s="4" t="s">
        <v>7</v>
      </c>
      <c r="D14" s="4">
        <v>5</v>
      </c>
      <c r="E14" s="4">
        <v>15</v>
      </c>
      <c r="F14" s="4" t="s">
        <v>41</v>
      </c>
      <c r="G14" s="4">
        <v>91</v>
      </c>
      <c r="H14" s="2">
        <f>450*G14</f>
        <v>40950</v>
      </c>
      <c r="I14" s="4" t="s">
        <v>8</v>
      </c>
      <c r="J14" s="4" t="s">
        <v>28</v>
      </c>
    </row>
    <row r="15" spans="1:10" ht="51" x14ac:dyDescent="0.2">
      <c r="A15" s="4" t="s">
        <v>10</v>
      </c>
      <c r="B15" s="4" t="s">
        <v>29</v>
      </c>
      <c r="C15" s="4" t="s">
        <v>7</v>
      </c>
      <c r="D15" s="4">
        <v>5</v>
      </c>
      <c r="E15" s="4">
        <v>15</v>
      </c>
      <c r="F15" s="4" t="s">
        <v>30</v>
      </c>
      <c r="G15" s="4">
        <v>112</v>
      </c>
      <c r="H15" s="2">
        <f>250*G15</f>
        <v>28000</v>
      </c>
      <c r="I15" s="4" t="s">
        <v>8</v>
      </c>
      <c r="J15" s="4" t="s">
        <v>31</v>
      </c>
    </row>
    <row r="16" spans="1:10" ht="51" x14ac:dyDescent="0.2">
      <c r="A16" s="4" t="s">
        <v>10</v>
      </c>
      <c r="B16" s="4" t="s">
        <v>32</v>
      </c>
      <c r="C16" s="4" t="s">
        <v>7</v>
      </c>
      <c r="D16" s="4">
        <v>5</v>
      </c>
      <c r="E16" s="4">
        <v>15</v>
      </c>
      <c r="F16" s="4" t="s">
        <v>35</v>
      </c>
      <c r="G16" s="4">
        <v>98</v>
      </c>
      <c r="H16" s="2">
        <f>250*G16</f>
        <v>24500</v>
      </c>
      <c r="I16" s="4" t="s">
        <v>8</v>
      </c>
      <c r="J16" s="4" t="s">
        <v>33</v>
      </c>
    </row>
    <row r="17" spans="1:10" ht="63.75" x14ac:dyDescent="0.2">
      <c r="A17" s="4" t="s">
        <v>10</v>
      </c>
      <c r="B17" s="4" t="s">
        <v>34</v>
      </c>
      <c r="C17" s="4" t="s">
        <v>7</v>
      </c>
      <c r="D17" s="4">
        <v>5</v>
      </c>
      <c r="E17" s="4">
        <v>15</v>
      </c>
      <c r="F17" s="4" t="s">
        <v>36</v>
      </c>
      <c r="G17" s="4">
        <v>112</v>
      </c>
      <c r="H17" s="2">
        <f>250*G17</f>
        <v>28000</v>
      </c>
      <c r="I17" s="4" t="s">
        <v>8</v>
      </c>
      <c r="J17" s="4" t="s">
        <v>37</v>
      </c>
    </row>
    <row r="18" spans="1:10" ht="63.75" x14ac:dyDescent="0.2">
      <c r="A18" s="4" t="s">
        <v>10</v>
      </c>
      <c r="B18" s="4" t="s">
        <v>38</v>
      </c>
      <c r="C18" s="4" t="s">
        <v>7</v>
      </c>
      <c r="D18" s="4">
        <v>5</v>
      </c>
      <c r="E18" s="4">
        <v>15</v>
      </c>
      <c r="F18" s="4" t="s">
        <v>39</v>
      </c>
      <c r="G18" s="4">
        <v>133</v>
      </c>
      <c r="H18" s="2">
        <f>250*G18</f>
        <v>33250</v>
      </c>
      <c r="I18" s="4" t="s">
        <v>8</v>
      </c>
      <c r="J18" s="4" t="s">
        <v>40</v>
      </c>
    </row>
  </sheetData>
  <autoFilter ref="A1:J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2026-03-06T18:38:03Z</dcterms:modified>
</cp:coreProperties>
</file>