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L20" i="7" l="1"/>
  <c r="N20" i="7" s="1"/>
  <c r="O20" i="7" s="1"/>
  <c r="L19" i="7"/>
  <c r="N19" i="7" s="1"/>
  <c r="O19" i="7" s="1"/>
  <c r="L18" i="7"/>
  <c r="N18" i="7" s="1"/>
  <c r="O18" i="7" s="1"/>
  <c r="L17" i="7"/>
  <c r="N17" i="7" s="1"/>
  <c r="O17" i="7" s="1"/>
  <c r="L16" i="7"/>
  <c r="N16" i="7" s="1"/>
  <c r="O16" i="7" s="1"/>
  <c r="L15" i="7"/>
  <c r="N15" i="7" s="1"/>
  <c r="O15" i="7" s="1"/>
  <c r="L14" i="7"/>
  <c r="N14" i="7" s="1"/>
  <c r="O14" i="7" s="1"/>
  <c r="L13" i="7"/>
  <c r="N13" i="7" s="1"/>
  <c r="O13" i="7" s="1"/>
  <c r="L12" i="7"/>
  <c r="N12" i="7" s="1"/>
  <c r="O12" i="7" s="1"/>
  <c r="L11" i="7"/>
  <c r="N11" i="7" s="1"/>
  <c r="O11" i="7" s="1"/>
  <c r="L10" i="7"/>
  <c r="N10" i="7" s="1"/>
  <c r="O10" i="7" s="1"/>
  <c r="L9" i="7"/>
  <c r="N9" i="7" s="1"/>
  <c r="O9" i="7" s="1"/>
  <c r="L8" i="7"/>
  <c r="N8" i="7" s="1"/>
  <c r="O8" i="7" s="1"/>
  <c r="L7" i="7"/>
  <c r="N7" i="7" s="1"/>
  <c r="O7" i="7" s="1"/>
  <c r="L6" i="7"/>
  <c r="N6" i="7" s="1"/>
  <c r="O6" i="7" s="1"/>
  <c r="L5" i="7"/>
  <c r="N5" i="7" s="1"/>
  <c r="O5" i="7" s="1"/>
  <c r="L4" i="7"/>
  <c r="N4" i="7" s="1"/>
  <c r="O4" i="7" s="1"/>
  <c r="L3" i="7"/>
  <c r="N3" i="7" s="1"/>
  <c r="O3" i="7" s="1"/>
  <c r="L2" i="7" l="1"/>
  <c r="N2" i="7" s="1"/>
  <c r="O2" i="7" s="1"/>
</calcChain>
</file>

<file path=xl/sharedStrings.xml><?xml version="1.0" encoding="utf-8"?>
<sst xmlns="http://schemas.openxmlformats.org/spreadsheetml/2006/main" count="178" uniqueCount="71">
  <si>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</si>
  <si>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</si>
  <si>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</si>
  <si>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</si>
  <si>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</si>
  <si>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</si>
  <si>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</si>
  <si>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Регион</t>
  </si>
  <si>
    <t>Вид конструкции</t>
  </si>
  <si>
    <t>Газпромнефть</t>
  </si>
  <si>
    <t>Выходов за период на 1 экране</t>
  </si>
  <si>
    <t>Выходов в сутки на 1 экране</t>
  </si>
  <si>
    <t>Мониторы</t>
  </si>
  <si>
    <t>ТНК</t>
  </si>
  <si>
    <t>Роснефть</t>
  </si>
  <si>
    <t>Фото</t>
  </si>
  <si>
    <t>Карта</t>
  </si>
  <si>
    <t>Рязань</t>
  </si>
  <si>
    <t>ЦФО (Калуга, Тула, Тверь, Рязань,Смоленск,Владимир,Воронеж, Ярославль)</t>
  </si>
  <si>
    <t>Рязань, 184 км (Окружная дорога), 6 (Московский округ)</t>
  </si>
  <si>
    <t>Рязань, Куйбышевское шоссе, 36 (Октябрьский округ)</t>
  </si>
  <si>
    <t>Рязань, Московское шоссе, 38 (Московский округ)</t>
  </si>
  <si>
    <t>Рязань, Бирюзова, 9/23, стр.1 (Московский округ)</t>
  </si>
  <si>
    <t>Рязань,  Зубковой, д.8, стр.3</t>
  </si>
  <si>
    <t>Рязань, Куйбышевское шоссе, 28 (Октябрьский округ)</t>
  </si>
  <si>
    <t>Рязань, пр.Шабулина, 29 (Московский округ)</t>
  </si>
  <si>
    <t>Рязань, Магистральная , 11 б (Московский округ)</t>
  </si>
  <si>
    <t>Рязань, Ситниковская , 69, стр.2 (Железнодорожный округ)</t>
  </si>
  <si>
    <t>Рязань, 197 км (Окружная дор.), 5в (Октябрьский округ)</t>
  </si>
  <si>
    <t>М.О. г. Шацк, 350км М-5 слева</t>
  </si>
  <si>
    <t>Рязанская область, 340 км. М-5 справа.</t>
  </si>
  <si>
    <t>Рязанская обл.,  ФАД М-5, 231 км, слева</t>
  </si>
  <si>
    <t>Рязанская обл., п.Листвянка,212 км. М 5</t>
  </si>
  <si>
    <t>Рязанская обл., г.Рыбное, 170 км. М5</t>
  </si>
  <si>
    <t>Рязанская область г. Скопин ул Пушкинская д88б</t>
  </si>
  <si>
    <t>Рязанская область, Пронский р-н, г. Новомичуринск, Микрорайон "Д"</t>
  </si>
  <si>
    <t>Рязанская область г. Касимов ул.Звгородная 12</t>
  </si>
  <si>
    <t>Рязанская обл., г. Михайлов, а/д Рязань-Астрахань Р-132, обход Михайлова, 71-й км</t>
  </si>
  <si>
    <t>Рязанская область</t>
  </si>
  <si>
    <t>TNK_4</t>
  </si>
  <si>
    <t>TNK_1</t>
  </si>
  <si>
    <t>TNK_17</t>
  </si>
  <si>
    <t>TNK_19</t>
  </si>
  <si>
    <t>TNK_11</t>
  </si>
  <si>
    <t>TNK_2</t>
  </si>
  <si>
    <t>TNK_21</t>
  </si>
  <si>
    <t>TNK_6</t>
  </si>
  <si>
    <t>TNK_7</t>
  </si>
  <si>
    <t>RN_25</t>
  </si>
  <si>
    <t>Выходов в час на 1 экране</t>
  </si>
  <si>
    <t>Координаты</t>
  </si>
  <si>
    <t>Стоимость за период на всех экранах</t>
  </si>
  <si>
    <t>54.647039, 39.640506</t>
  </si>
  <si>
    <t>54.582462, 39.773806</t>
  </si>
  <si>
    <t>54.659470, 39.620940</t>
  </si>
  <si>
    <t>54.671335, 39.649745</t>
  </si>
  <si>
    <t>54.606437, 39.787310</t>
  </si>
  <si>
    <t>54.589884, 39.769282</t>
  </si>
  <si>
    <t>54.659512, 39.663047</t>
  </si>
  <si>
    <t>54.653527, 39.640078</t>
  </si>
  <si>
    <t>54.613306, 39.647207</t>
  </si>
  <si>
    <t>54.583564, 39.753586</t>
  </si>
  <si>
    <t>54.022586, 41.674220</t>
  </si>
  <si>
    <t>54.049861, 41.524780</t>
  </si>
  <si>
    <t>54.394030, 40.105170</t>
  </si>
  <si>
    <t>54.503818, 39.930598</t>
  </si>
  <si>
    <t>54.724745, 39.476836</t>
  </si>
  <si>
    <t>53.829102, 39.574581</t>
  </si>
  <si>
    <t>54.032665, 39.742256</t>
  </si>
  <si>
    <t>54.953830, 41.353290</t>
  </si>
  <si>
    <t>54.257201, 38.991685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</si>
</sst>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eF4Foa" TargetMode="External"/><Relationship Id="rId13" Type="http://schemas.openxmlformats.org/officeDocument/2006/relationships/hyperlink" Target="https://yandex.ru/maps/-/CDeF4Ri7" TargetMode="External"/><Relationship Id="rId18" Type="http://schemas.openxmlformats.org/officeDocument/2006/relationships/hyperlink" Target="https://yandex.ru/maps/-/CDeF4ZnO" TargetMode="External"/><Relationship Id="rId3" Type="http://schemas.openxmlformats.org/officeDocument/2006/relationships/hyperlink" Target="https://yandex.ru/maps/-/CDeF447h" TargetMode="External"/><Relationship Id="rId21" Type="http://schemas.openxmlformats.org/officeDocument/2006/relationships/hyperlink" Target="https://disk.yandex.ru/d/kNgYyGfMf0VHQg" TargetMode="External"/><Relationship Id="rId7" Type="http://schemas.openxmlformats.org/officeDocument/2006/relationships/hyperlink" Target="https://yandex.ru/maps/-/CDeF4F5~" TargetMode="External"/><Relationship Id="rId12" Type="http://schemas.openxmlformats.org/officeDocument/2006/relationships/hyperlink" Target="https://yandex.ru/maps/-/CDeF4N5T" TargetMode="External"/><Relationship Id="rId17" Type="http://schemas.openxmlformats.org/officeDocument/2006/relationships/hyperlink" Target="https://yandex.ru/maps/-/CDeF4Vlr" TargetMode="External"/><Relationship Id="rId2" Type="http://schemas.openxmlformats.org/officeDocument/2006/relationships/hyperlink" Target="https://yandex.ru/maps/-/CDeF44mO" TargetMode="External"/><Relationship Id="rId16" Type="http://schemas.openxmlformats.org/officeDocument/2006/relationships/hyperlink" Target="https://yandex.ru/maps/-/CDeF4VKh" TargetMode="External"/><Relationship Id="rId20" Type="http://schemas.openxmlformats.org/officeDocument/2006/relationships/hyperlink" Target="https://disk.yandex.ru/d/kNgYyGfMf0VHQg" TargetMode="External"/><Relationship Id="rId1" Type="http://schemas.openxmlformats.org/officeDocument/2006/relationships/hyperlink" Target="https://yandex.ru/maps/-/CDeF4Y-g" TargetMode="External"/><Relationship Id="rId6" Type="http://schemas.openxmlformats.org/officeDocument/2006/relationships/hyperlink" Target="https://yandex.ru/maps/-/CDeF4Blm" TargetMode="External"/><Relationship Id="rId11" Type="http://schemas.openxmlformats.org/officeDocument/2006/relationships/hyperlink" Target="https://yandex.ru/maps/-/CDeF4J-y" TargetMode="External"/><Relationship Id="rId5" Type="http://schemas.openxmlformats.org/officeDocument/2006/relationships/hyperlink" Target="https://yandex.ru/maps/-/CDeF4Bzf" TargetMode="External"/><Relationship Id="rId15" Type="http://schemas.openxmlformats.org/officeDocument/2006/relationships/hyperlink" Target="https://yandex.ru/maps/-/CDeF4RlW" TargetMode="External"/><Relationship Id="rId10" Type="http://schemas.openxmlformats.org/officeDocument/2006/relationships/hyperlink" Target="https://yandex.ru/maps/-/CDeF4JjG" TargetMode="External"/><Relationship Id="rId19" Type="http://schemas.openxmlformats.org/officeDocument/2006/relationships/hyperlink" Target="https://yandex.ru/maps/-/CDeF4Z-g" TargetMode="External"/><Relationship Id="rId4" Type="http://schemas.openxmlformats.org/officeDocument/2006/relationships/hyperlink" Target="https://yandex.ru/maps/-/CDeF4422" TargetMode="External"/><Relationship Id="rId9" Type="http://schemas.openxmlformats.org/officeDocument/2006/relationships/hyperlink" Target="https://yandex.ru/maps/-/CDeF4F~I" TargetMode="External"/><Relationship Id="rId14" Type="http://schemas.openxmlformats.org/officeDocument/2006/relationships/hyperlink" Target="https://yandex.ru/maps/-/CDeF4R7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zoomScaleSheetLayoutView="100" workbookViewId="0">
      <selection activeCell="D5" sqref="D5"/>
    </sheetView>
  </sheetViews>
  <sheetFormatPr defaultRowHeight="12.75" x14ac:dyDescent="0.2"/>
  <cols>
    <col min="1" max="1" width="16.28515625" style="2" customWidth="1"/>
    <col min="2" max="2" width="23" style="2" customWidth="1"/>
    <col min="3" max="3" width="19.28515625" style="2" customWidth="1"/>
    <col min="4" max="4" width="32.85546875" style="1" customWidth="1"/>
    <col min="5" max="5" width="9.5703125" style="1" customWidth="1"/>
    <col min="6" max="6" width="10" style="1" customWidth="1"/>
    <col min="7" max="7" width="12.5703125" style="2" customWidth="1"/>
    <col min="8" max="8" width="14.42578125" style="2" customWidth="1"/>
    <col min="9" max="9" width="18" style="2" customWidth="1"/>
    <col min="10" max="10" width="20.85546875" style="2" customWidth="1"/>
    <col min="11" max="11" width="19.28515625" style="2" customWidth="1"/>
    <col min="12" max="12" width="21" style="2" customWidth="1"/>
    <col min="13" max="13" width="16.85546875" style="2" customWidth="1"/>
    <col min="14" max="14" width="25.42578125" style="2" customWidth="1"/>
    <col min="15" max="15" width="22.85546875" style="3" customWidth="1"/>
    <col min="16" max="16" width="19" style="2" customWidth="1"/>
    <col min="17" max="16384" width="9.140625" style="2"/>
  </cols>
  <sheetData>
    <row r="1" spans="1:16" s="1" customFormat="1" ht="25.5" x14ac:dyDescent="0.2">
      <c r="A1" s="5" t="s">
        <v>7</v>
      </c>
      <c r="B1" s="5" t="s">
        <v>0</v>
      </c>
      <c r="C1" s="5" t="s">
        <v>8</v>
      </c>
      <c r="D1" s="5" t="s">
        <v>1</v>
      </c>
      <c r="E1" s="5" t="s">
        <v>15</v>
      </c>
      <c r="F1" s="5" t="s">
        <v>16</v>
      </c>
      <c r="G1" s="5" t="s">
        <v>2</v>
      </c>
      <c r="H1" s="5" t="s">
        <v>5</v>
      </c>
      <c r="I1" s="5" t="s">
        <v>3</v>
      </c>
      <c r="J1" s="5" t="s">
        <v>6</v>
      </c>
      <c r="K1" s="5" t="s">
        <v>49</v>
      </c>
      <c r="L1" s="5" t="s">
        <v>11</v>
      </c>
      <c r="M1" s="5" t="s">
        <v>4</v>
      </c>
      <c r="N1" s="5" t="s">
        <v>10</v>
      </c>
      <c r="O1" s="5" t="s">
        <v>51</v>
      </c>
      <c r="P1" s="5" t="s">
        <v>50</v>
      </c>
    </row>
    <row r="2" spans="1:16" ht="25.5" x14ac:dyDescent="0.2">
      <c r="A2" s="6" t="s">
        <v>38</v>
      </c>
      <c r="B2" s="6" t="s">
        <v>17</v>
      </c>
      <c r="C2" s="6" t="s">
        <v>12</v>
      </c>
      <c r="D2" s="6" t="s">
        <v>19</v>
      </c>
      <c r="E2" s="7" t="s">
        <v>15</v>
      </c>
      <c r="F2" s="7" t="s">
        <v>16</v>
      </c>
      <c r="G2" s="6" t="s">
        <v>13</v>
      </c>
      <c r="H2" s="6" t="s">
        <v>39</v>
      </c>
      <c r="I2" s="6">
        <v>1</v>
      </c>
      <c r="J2" s="6">
        <v>10</v>
      </c>
      <c r="K2" s="6">
        <v>20</v>
      </c>
      <c r="L2" s="6">
        <f t="shared" ref="L2:L20" si="0">24*20</f>
        <v>480</v>
      </c>
      <c r="M2" s="6">
        <v>15</v>
      </c>
      <c r="N2" s="6">
        <f t="shared" ref="N2" si="1">L2*M2</f>
        <v>7200</v>
      </c>
      <c r="O2" s="4">
        <f>(((0.08*J2)*N2))*I2</f>
        <v>5760</v>
      </c>
      <c r="P2" s="6" t="s">
        <v>52</v>
      </c>
    </row>
    <row r="3" spans="1:16" ht="25.5" x14ac:dyDescent="0.2">
      <c r="A3" s="6" t="s">
        <v>38</v>
      </c>
      <c r="B3" s="6" t="s">
        <v>17</v>
      </c>
      <c r="C3" s="6" t="s">
        <v>12</v>
      </c>
      <c r="D3" s="6" t="s">
        <v>20</v>
      </c>
      <c r="E3" s="7" t="s">
        <v>15</v>
      </c>
      <c r="F3" s="7" t="s">
        <v>16</v>
      </c>
      <c r="G3" s="6" t="s">
        <v>13</v>
      </c>
      <c r="H3" s="6" t="s">
        <v>40</v>
      </c>
      <c r="I3" s="6">
        <v>2</v>
      </c>
      <c r="J3" s="6">
        <v>10</v>
      </c>
      <c r="K3" s="6">
        <v>20</v>
      </c>
      <c r="L3" s="6">
        <f t="shared" si="0"/>
        <v>480</v>
      </c>
      <c r="M3" s="6">
        <v>15</v>
      </c>
      <c r="N3" s="6">
        <f t="shared" ref="N3:N20" si="2">L3*M3</f>
        <v>7200</v>
      </c>
      <c r="O3" s="4">
        <f t="shared" ref="O3:O20" si="3">(((0.08*J3)*N3))*I3</f>
        <v>11520</v>
      </c>
      <c r="P3" s="6" t="s">
        <v>53</v>
      </c>
    </row>
    <row r="4" spans="1:16" ht="25.5" x14ac:dyDescent="0.2">
      <c r="A4" s="6" t="s">
        <v>38</v>
      </c>
      <c r="B4" s="6" t="s">
        <v>17</v>
      </c>
      <c r="C4" s="6" t="s">
        <v>12</v>
      </c>
      <c r="D4" s="6" t="s">
        <v>21</v>
      </c>
      <c r="E4" s="7" t="s">
        <v>15</v>
      </c>
      <c r="F4" s="7" t="s">
        <v>16</v>
      </c>
      <c r="G4" s="6" t="s">
        <v>13</v>
      </c>
      <c r="H4" s="6" t="s">
        <v>41</v>
      </c>
      <c r="I4" s="6">
        <v>1</v>
      </c>
      <c r="J4" s="6">
        <v>10</v>
      </c>
      <c r="K4" s="6">
        <v>20</v>
      </c>
      <c r="L4" s="6">
        <f t="shared" si="0"/>
        <v>480</v>
      </c>
      <c r="M4" s="6">
        <v>15</v>
      </c>
      <c r="N4" s="6">
        <f t="shared" si="2"/>
        <v>7200</v>
      </c>
      <c r="O4" s="4">
        <f t="shared" si="3"/>
        <v>5760</v>
      </c>
      <c r="P4" s="6" t="s">
        <v>54</v>
      </c>
    </row>
    <row r="5" spans="1:16" ht="25.5" x14ac:dyDescent="0.2">
      <c r="A5" s="6" t="s">
        <v>38</v>
      </c>
      <c r="B5" s="6" t="s">
        <v>17</v>
      </c>
      <c r="C5" s="6" t="s">
        <v>12</v>
      </c>
      <c r="D5" s="6" t="s">
        <v>22</v>
      </c>
      <c r="E5" s="7" t="s">
        <v>15</v>
      </c>
      <c r="F5" s="7" t="s">
        <v>16</v>
      </c>
      <c r="G5" s="6" t="s">
        <v>13</v>
      </c>
      <c r="H5" s="6" t="s">
        <v>42</v>
      </c>
      <c r="I5" s="6">
        <v>1</v>
      </c>
      <c r="J5" s="6">
        <v>10</v>
      </c>
      <c r="K5" s="6">
        <v>20</v>
      </c>
      <c r="L5" s="6">
        <f t="shared" si="0"/>
        <v>480</v>
      </c>
      <c r="M5" s="6">
        <v>15</v>
      </c>
      <c r="N5" s="6">
        <f t="shared" si="2"/>
        <v>7200</v>
      </c>
      <c r="O5" s="4">
        <f t="shared" si="3"/>
        <v>5760</v>
      </c>
      <c r="P5" s="6" t="s">
        <v>55</v>
      </c>
    </row>
    <row r="6" spans="1:16" x14ac:dyDescent="0.2">
      <c r="A6" s="6" t="s">
        <v>38</v>
      </c>
      <c r="B6" s="6" t="s">
        <v>17</v>
      </c>
      <c r="C6" s="6" t="s">
        <v>12</v>
      </c>
      <c r="D6" s="6" t="s">
        <v>23</v>
      </c>
      <c r="E6" s="7" t="s">
        <v>15</v>
      </c>
      <c r="F6" s="7" t="s">
        <v>16</v>
      </c>
      <c r="G6" s="6" t="s">
        <v>13</v>
      </c>
      <c r="H6" s="6" t="s">
        <v>43</v>
      </c>
      <c r="I6" s="6">
        <v>1</v>
      </c>
      <c r="J6" s="6">
        <v>10</v>
      </c>
      <c r="K6" s="6">
        <v>20</v>
      </c>
      <c r="L6" s="6">
        <f t="shared" si="0"/>
        <v>480</v>
      </c>
      <c r="M6" s="6">
        <v>15</v>
      </c>
      <c r="N6" s="6">
        <f t="shared" si="2"/>
        <v>7200</v>
      </c>
      <c r="O6" s="4">
        <f t="shared" si="3"/>
        <v>5760</v>
      </c>
      <c r="P6" s="6" t="s">
        <v>56</v>
      </c>
    </row>
    <row r="7" spans="1:16" ht="25.5" x14ac:dyDescent="0.2">
      <c r="A7" s="6" t="s">
        <v>38</v>
      </c>
      <c r="B7" s="6" t="s">
        <v>17</v>
      </c>
      <c r="C7" s="6" t="s">
        <v>12</v>
      </c>
      <c r="D7" s="6" t="s">
        <v>24</v>
      </c>
      <c r="E7" s="7" t="s">
        <v>15</v>
      </c>
      <c r="F7" s="7" t="s">
        <v>16</v>
      </c>
      <c r="G7" s="6" t="s">
        <v>13</v>
      </c>
      <c r="H7" s="6" t="s">
        <v>44</v>
      </c>
      <c r="I7" s="6">
        <v>1</v>
      </c>
      <c r="J7" s="6">
        <v>10</v>
      </c>
      <c r="K7" s="6">
        <v>20</v>
      </c>
      <c r="L7" s="6">
        <f t="shared" si="0"/>
        <v>480</v>
      </c>
      <c r="M7" s="6">
        <v>15</v>
      </c>
      <c r="N7" s="6">
        <f t="shared" si="2"/>
        <v>7200</v>
      </c>
      <c r="O7" s="4">
        <f t="shared" si="3"/>
        <v>5760</v>
      </c>
      <c r="P7" s="6" t="s">
        <v>57</v>
      </c>
    </row>
    <row r="8" spans="1:16" ht="25.5" x14ac:dyDescent="0.2">
      <c r="A8" s="6" t="s">
        <v>38</v>
      </c>
      <c r="B8" s="6" t="s">
        <v>17</v>
      </c>
      <c r="C8" s="6" t="s">
        <v>12</v>
      </c>
      <c r="D8" s="6" t="s">
        <v>25</v>
      </c>
      <c r="E8" s="7" t="s">
        <v>15</v>
      </c>
      <c r="F8" s="7" t="s">
        <v>16</v>
      </c>
      <c r="G8" s="6" t="s">
        <v>13</v>
      </c>
      <c r="H8" s="6" t="s">
        <v>45</v>
      </c>
      <c r="I8" s="6">
        <v>1</v>
      </c>
      <c r="J8" s="6">
        <v>10</v>
      </c>
      <c r="K8" s="6">
        <v>20</v>
      </c>
      <c r="L8" s="6">
        <f t="shared" si="0"/>
        <v>480</v>
      </c>
      <c r="M8" s="6">
        <v>15</v>
      </c>
      <c r="N8" s="6">
        <f t="shared" si="2"/>
        <v>7200</v>
      </c>
      <c r="O8" s="4">
        <f t="shared" si="3"/>
        <v>5760</v>
      </c>
      <c r="P8" s="6" t="s">
        <v>58</v>
      </c>
    </row>
    <row r="9" spans="1:16" ht="25.5" x14ac:dyDescent="0.2">
      <c r="A9" s="6" t="s">
        <v>38</v>
      </c>
      <c r="B9" s="6" t="s">
        <v>17</v>
      </c>
      <c r="C9" s="6" t="s">
        <v>12</v>
      </c>
      <c r="D9" s="6" t="s">
        <v>26</v>
      </c>
      <c r="E9" s="7" t="s">
        <v>15</v>
      </c>
      <c r="F9" s="7" t="s">
        <v>16</v>
      </c>
      <c r="G9" s="6" t="s">
        <v>13</v>
      </c>
      <c r="H9" s="6" t="s">
        <v>46</v>
      </c>
      <c r="I9" s="6">
        <v>1</v>
      </c>
      <c r="J9" s="6">
        <v>10</v>
      </c>
      <c r="K9" s="6">
        <v>20</v>
      </c>
      <c r="L9" s="6">
        <f t="shared" si="0"/>
        <v>480</v>
      </c>
      <c r="M9" s="6">
        <v>15</v>
      </c>
      <c r="N9" s="6">
        <f t="shared" si="2"/>
        <v>7200</v>
      </c>
      <c r="O9" s="4">
        <f t="shared" si="3"/>
        <v>5760</v>
      </c>
      <c r="P9" s="6" t="s">
        <v>59</v>
      </c>
    </row>
    <row r="10" spans="1:16" ht="25.5" x14ac:dyDescent="0.2">
      <c r="A10" s="6" t="s">
        <v>38</v>
      </c>
      <c r="B10" s="6" t="s">
        <v>17</v>
      </c>
      <c r="C10" s="6" t="s">
        <v>12</v>
      </c>
      <c r="D10" s="6" t="s">
        <v>27</v>
      </c>
      <c r="E10" s="7" t="s">
        <v>15</v>
      </c>
      <c r="F10" s="7" t="s">
        <v>16</v>
      </c>
      <c r="G10" s="6" t="s">
        <v>13</v>
      </c>
      <c r="H10" s="6" t="s">
        <v>47</v>
      </c>
      <c r="I10" s="6">
        <v>1</v>
      </c>
      <c r="J10" s="6">
        <v>10</v>
      </c>
      <c r="K10" s="6">
        <v>20</v>
      </c>
      <c r="L10" s="6">
        <f t="shared" si="0"/>
        <v>480</v>
      </c>
      <c r="M10" s="6">
        <v>15</v>
      </c>
      <c r="N10" s="6">
        <f t="shared" si="2"/>
        <v>7200</v>
      </c>
      <c r="O10" s="4">
        <f t="shared" si="3"/>
        <v>5760</v>
      </c>
      <c r="P10" s="6" t="s">
        <v>60</v>
      </c>
    </row>
    <row r="11" spans="1:16" ht="25.5" x14ac:dyDescent="0.2">
      <c r="A11" s="6" t="s">
        <v>38</v>
      </c>
      <c r="B11" s="6" t="s">
        <v>17</v>
      </c>
      <c r="C11" s="6" t="s">
        <v>12</v>
      </c>
      <c r="D11" s="6" t="s">
        <v>28</v>
      </c>
      <c r="E11" s="7" t="s">
        <v>15</v>
      </c>
      <c r="F11" s="7" t="s">
        <v>16</v>
      </c>
      <c r="G11" s="6" t="s">
        <v>14</v>
      </c>
      <c r="H11" s="6" t="s">
        <v>48</v>
      </c>
      <c r="I11" s="6">
        <v>1</v>
      </c>
      <c r="J11" s="6">
        <v>10</v>
      </c>
      <c r="K11" s="6">
        <v>20</v>
      </c>
      <c r="L11" s="6">
        <f t="shared" si="0"/>
        <v>480</v>
      </c>
      <c r="M11" s="6">
        <v>15</v>
      </c>
      <c r="N11" s="6">
        <f t="shared" si="2"/>
        <v>7200</v>
      </c>
      <c r="O11" s="4">
        <f t="shared" si="3"/>
        <v>5760</v>
      </c>
      <c r="P11" s="6" t="s">
        <v>61</v>
      </c>
    </row>
    <row r="12" spans="1:16" ht="38.25" x14ac:dyDescent="0.2">
      <c r="A12" s="6" t="s">
        <v>38</v>
      </c>
      <c r="B12" s="6" t="s">
        <v>18</v>
      </c>
      <c r="C12" s="6" t="s">
        <v>12</v>
      </c>
      <c r="D12" s="6" t="s">
        <v>29</v>
      </c>
      <c r="E12" s="7" t="s">
        <v>15</v>
      </c>
      <c r="F12" s="7" t="s">
        <v>16</v>
      </c>
      <c r="G12" s="6" t="s">
        <v>9</v>
      </c>
      <c r="H12" s="6">
        <v>12260</v>
      </c>
      <c r="I12" s="6">
        <v>3</v>
      </c>
      <c r="J12" s="6">
        <v>10</v>
      </c>
      <c r="K12" s="6">
        <v>20</v>
      </c>
      <c r="L12" s="6">
        <f t="shared" si="0"/>
        <v>480</v>
      </c>
      <c r="M12" s="6">
        <v>15</v>
      </c>
      <c r="N12" s="6">
        <f t="shared" si="2"/>
        <v>7200</v>
      </c>
      <c r="O12" s="4">
        <f t="shared" si="3"/>
        <v>17280</v>
      </c>
      <c r="P12" s="6" t="s">
        <v>62</v>
      </c>
    </row>
    <row r="13" spans="1:16" ht="38.25" x14ac:dyDescent="0.2">
      <c r="A13" s="6" t="s">
        <v>38</v>
      </c>
      <c r="B13" s="6" t="s">
        <v>18</v>
      </c>
      <c r="C13" s="6" t="s">
        <v>12</v>
      </c>
      <c r="D13" s="6" t="s">
        <v>30</v>
      </c>
      <c r="E13" s="7" t="s">
        <v>15</v>
      </c>
      <c r="F13" s="7" t="s">
        <v>16</v>
      </c>
      <c r="G13" s="6" t="s">
        <v>9</v>
      </c>
      <c r="H13" s="6">
        <v>12261</v>
      </c>
      <c r="I13" s="6">
        <v>3</v>
      </c>
      <c r="J13" s="6">
        <v>10</v>
      </c>
      <c r="K13" s="6">
        <v>20</v>
      </c>
      <c r="L13" s="6">
        <f t="shared" si="0"/>
        <v>480</v>
      </c>
      <c r="M13" s="6">
        <v>15</v>
      </c>
      <c r="N13" s="6">
        <f t="shared" si="2"/>
        <v>7200</v>
      </c>
      <c r="O13" s="4">
        <f t="shared" si="3"/>
        <v>17280</v>
      </c>
      <c r="P13" s="6" t="s">
        <v>63</v>
      </c>
    </row>
    <row r="14" spans="1:16" ht="38.25" x14ac:dyDescent="0.2">
      <c r="A14" s="6" t="s">
        <v>38</v>
      </c>
      <c r="B14" s="6" t="s">
        <v>18</v>
      </c>
      <c r="C14" s="6" t="s">
        <v>12</v>
      </c>
      <c r="D14" s="6" t="s">
        <v>31</v>
      </c>
      <c r="E14" s="7" t="s">
        <v>15</v>
      </c>
      <c r="F14" s="7" t="s">
        <v>16</v>
      </c>
      <c r="G14" s="6" t="s">
        <v>9</v>
      </c>
      <c r="H14" s="6">
        <v>12280</v>
      </c>
      <c r="I14" s="6">
        <v>3</v>
      </c>
      <c r="J14" s="6">
        <v>10</v>
      </c>
      <c r="K14" s="6">
        <v>20</v>
      </c>
      <c r="L14" s="6">
        <f t="shared" si="0"/>
        <v>480</v>
      </c>
      <c r="M14" s="6">
        <v>15</v>
      </c>
      <c r="N14" s="6">
        <f t="shared" si="2"/>
        <v>7200</v>
      </c>
      <c r="O14" s="4">
        <f t="shared" si="3"/>
        <v>17280</v>
      </c>
      <c r="P14" s="6" t="s">
        <v>64</v>
      </c>
    </row>
    <row r="15" spans="1:16" ht="38.25" x14ac:dyDescent="0.2">
      <c r="A15" s="6" t="s">
        <v>38</v>
      </c>
      <c r="B15" s="6" t="s">
        <v>18</v>
      </c>
      <c r="C15" s="6" t="s">
        <v>12</v>
      </c>
      <c r="D15" s="6" t="s">
        <v>32</v>
      </c>
      <c r="E15" s="7" t="s">
        <v>15</v>
      </c>
      <c r="F15" s="7" t="s">
        <v>16</v>
      </c>
      <c r="G15" s="6" t="s">
        <v>9</v>
      </c>
      <c r="H15" s="6">
        <v>12248</v>
      </c>
      <c r="I15" s="6">
        <v>3</v>
      </c>
      <c r="J15" s="6">
        <v>10</v>
      </c>
      <c r="K15" s="6">
        <v>20</v>
      </c>
      <c r="L15" s="6">
        <f t="shared" si="0"/>
        <v>480</v>
      </c>
      <c r="M15" s="6">
        <v>15</v>
      </c>
      <c r="N15" s="6">
        <f t="shared" si="2"/>
        <v>7200</v>
      </c>
      <c r="O15" s="4">
        <f t="shared" si="3"/>
        <v>17280</v>
      </c>
      <c r="P15" s="6" t="s">
        <v>65</v>
      </c>
    </row>
    <row r="16" spans="1:16" ht="38.25" x14ac:dyDescent="0.2">
      <c r="A16" s="6" t="s">
        <v>38</v>
      </c>
      <c r="B16" s="6" t="s">
        <v>18</v>
      </c>
      <c r="C16" s="6" t="s">
        <v>12</v>
      </c>
      <c r="D16" s="6" t="s">
        <v>33</v>
      </c>
      <c r="E16" s="7" t="s">
        <v>15</v>
      </c>
      <c r="F16" s="7" t="s">
        <v>16</v>
      </c>
      <c r="G16" s="6" t="s">
        <v>9</v>
      </c>
      <c r="H16" s="6">
        <v>12249</v>
      </c>
      <c r="I16" s="6">
        <v>3</v>
      </c>
      <c r="J16" s="6">
        <v>10</v>
      </c>
      <c r="K16" s="6">
        <v>20</v>
      </c>
      <c r="L16" s="6">
        <f t="shared" si="0"/>
        <v>480</v>
      </c>
      <c r="M16" s="6">
        <v>15</v>
      </c>
      <c r="N16" s="6">
        <f t="shared" si="2"/>
        <v>7200</v>
      </c>
      <c r="O16" s="4">
        <f t="shared" si="3"/>
        <v>17280</v>
      </c>
      <c r="P16" s="6" t="s">
        <v>66</v>
      </c>
    </row>
    <row r="17" spans="1:16" ht="25.5" x14ac:dyDescent="0.2">
      <c r="A17" s="6" t="s">
        <v>38</v>
      </c>
      <c r="B17" s="6" t="s">
        <v>17</v>
      </c>
      <c r="C17" s="6" t="s">
        <v>12</v>
      </c>
      <c r="D17" s="6" t="s">
        <v>34</v>
      </c>
      <c r="E17" s="7" t="s">
        <v>15</v>
      </c>
      <c r="F17" s="7" t="s">
        <v>16</v>
      </c>
      <c r="G17" s="6" t="s">
        <v>14</v>
      </c>
      <c r="H17" s="6">
        <v>101</v>
      </c>
      <c r="I17" s="6">
        <v>1</v>
      </c>
      <c r="J17" s="6">
        <v>10</v>
      </c>
      <c r="K17" s="6">
        <v>20</v>
      </c>
      <c r="L17" s="6">
        <f t="shared" si="0"/>
        <v>480</v>
      </c>
      <c r="M17" s="6">
        <v>15</v>
      </c>
      <c r="N17" s="6">
        <f t="shared" si="2"/>
        <v>7200</v>
      </c>
      <c r="O17" s="4">
        <f t="shared" si="3"/>
        <v>5760</v>
      </c>
      <c r="P17" s="6" t="s">
        <v>67</v>
      </c>
    </row>
    <row r="18" spans="1:16" ht="25.5" x14ac:dyDescent="0.2">
      <c r="A18" s="6" t="s">
        <v>38</v>
      </c>
      <c r="B18" s="6" t="s">
        <v>17</v>
      </c>
      <c r="C18" s="6" t="s">
        <v>12</v>
      </c>
      <c r="D18" s="6" t="s">
        <v>35</v>
      </c>
      <c r="E18" s="7" t="s">
        <v>15</v>
      </c>
      <c r="F18" s="7" t="s">
        <v>16</v>
      </c>
      <c r="G18" s="6" t="s">
        <v>14</v>
      </c>
      <c r="H18" s="6">
        <v>106</v>
      </c>
      <c r="I18" s="6">
        <v>1</v>
      </c>
      <c r="J18" s="6">
        <v>10</v>
      </c>
      <c r="K18" s="6">
        <v>20</v>
      </c>
      <c r="L18" s="6">
        <f t="shared" si="0"/>
        <v>480</v>
      </c>
      <c r="M18" s="6">
        <v>15</v>
      </c>
      <c r="N18" s="6">
        <f t="shared" si="2"/>
        <v>7200</v>
      </c>
      <c r="O18" s="4">
        <f t="shared" si="3"/>
        <v>5760</v>
      </c>
      <c r="P18" s="6" t="s">
        <v>68</v>
      </c>
    </row>
    <row r="19" spans="1:16" ht="25.5" x14ac:dyDescent="0.2">
      <c r="A19" s="6" t="s">
        <v>38</v>
      </c>
      <c r="B19" s="6" t="s">
        <v>17</v>
      </c>
      <c r="C19" s="6" t="s">
        <v>12</v>
      </c>
      <c r="D19" s="6" t="s">
        <v>36</v>
      </c>
      <c r="E19" s="7" t="s">
        <v>15</v>
      </c>
      <c r="F19" s="7" t="s">
        <v>16</v>
      </c>
      <c r="G19" s="6" t="s">
        <v>14</v>
      </c>
      <c r="H19" s="6">
        <v>41</v>
      </c>
      <c r="I19" s="6">
        <v>1</v>
      </c>
      <c r="J19" s="6">
        <v>10</v>
      </c>
      <c r="K19" s="6">
        <v>20</v>
      </c>
      <c r="L19" s="6">
        <f t="shared" si="0"/>
        <v>480</v>
      </c>
      <c r="M19" s="6">
        <v>15</v>
      </c>
      <c r="N19" s="6">
        <f t="shared" si="2"/>
        <v>7200</v>
      </c>
      <c r="O19" s="4">
        <f t="shared" si="3"/>
        <v>5760</v>
      </c>
      <c r="P19" s="6" t="s">
        <v>69</v>
      </c>
    </row>
    <row r="20" spans="1:16" ht="38.25" x14ac:dyDescent="0.2">
      <c r="A20" s="6" t="s">
        <v>38</v>
      </c>
      <c r="B20" s="6" t="s">
        <v>17</v>
      </c>
      <c r="C20" s="6" t="s">
        <v>12</v>
      </c>
      <c r="D20" s="6" t="s">
        <v>37</v>
      </c>
      <c r="E20" s="7" t="s">
        <v>15</v>
      </c>
      <c r="F20" s="7" t="s">
        <v>16</v>
      </c>
      <c r="G20" s="6" t="s">
        <v>14</v>
      </c>
      <c r="H20" s="6">
        <v>73</v>
      </c>
      <c r="I20" s="6">
        <v>1</v>
      </c>
      <c r="J20" s="6">
        <v>10</v>
      </c>
      <c r="K20" s="6">
        <v>20</v>
      </c>
      <c r="L20" s="6">
        <f t="shared" si="0"/>
        <v>480</v>
      </c>
      <c r="M20" s="6">
        <v>15</v>
      </c>
      <c r="N20" s="6">
        <f t="shared" si="2"/>
        <v>7200</v>
      </c>
      <c r="O20" s="4">
        <f t="shared" si="3"/>
        <v>5760</v>
      </c>
      <c r="P20" s="6" t="s">
        <v>70</v>
      </c>
    </row>
  </sheetData>
  <autoFilter ref="A1:O2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E2" r:id="rId20"/>
    <hyperlink ref="E3:E20" r:id="rId21" display="Фото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2026-03-06T17:31:04Z</dcterms:modified>
</cp:coreProperties>
</file>