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Рязань\На сайт\"/>
    </mc:Choice>
  </mc:AlternateContent>
  <bookViews>
    <workbookView xWindow="0" yWindow="0" windowWidth="10770" windowHeight="8610" tabRatio="656"/>
  </bookViews>
  <sheets>
    <sheet name="Мониторы" sheetId="5" r:id="rId1"/>
  </sheets>
  <definedNames>
    <definedName name="_xlnm._FilterDatabase" localSheetId="0" hidden="1">Мониторы!$A$1:$T$2</definedName>
  </definedNames>
  <calcPr calcId="162913"/>
</workbook>
</file>

<file path=xl/calcChain.xml><?xml version="1.0" encoding="utf-8"?>
<calcChain xmlns="http://schemas.openxmlformats.org/spreadsheetml/2006/main">
  <c r="N3" i="5" l="1"/>
  <c r="P3" i="5" s="1"/>
  <c r="Q3" i="5" s="1"/>
  <c r="R3" i="5" l="1"/>
  <c r="N2" i="5"/>
  <c r="P2" i="5" l="1"/>
  <c r="Q2" i="5" l="1"/>
  <c r="R2" i="5"/>
</calcChain>
</file>

<file path=xl/sharedStrings.xml><?xml version="1.0" encoding="utf-8"?>
<sst xmlns="http://schemas.openxmlformats.org/spreadsheetml/2006/main" count="46" uniqueCount="34">
  <si>
    <t>Город</t>
  </si>
  <si>
    <t>Карта</t>
  </si>
  <si>
    <t>Локация</t>
  </si>
  <si>
    <t>Выходов в сутки на 1 экране</t>
  </si>
  <si>
    <t>Выходов за период на 1 экране</t>
  </si>
  <si>
    <t>Фото</t>
  </si>
  <si>
    <t>Координаты</t>
  </si>
  <si>
    <t>Выходов в час на 1 экране</t>
  </si>
  <si>
    <t>Адрес</t>
  </si>
  <si>
    <t>График работы</t>
  </si>
  <si>
    <t>ПН-ВС: 10:00 - 22:00</t>
  </si>
  <si>
    <t>Период, дней</t>
  </si>
  <si>
    <t>Расположение конструкции</t>
  </si>
  <si>
    <t>В зале</t>
  </si>
  <si>
    <t>Способ показа</t>
  </si>
  <si>
    <t>Статичная картинка, видеоролик</t>
  </si>
  <si>
    <t>Сторона</t>
  </si>
  <si>
    <t>А</t>
  </si>
  <si>
    <t>Код</t>
  </si>
  <si>
    <t>Количество конструкций</t>
  </si>
  <si>
    <t>Салон красоты</t>
  </si>
  <si>
    <t>Вид рекламы</t>
  </si>
  <si>
    <t>Реклама на мониторах</t>
  </si>
  <si>
    <t>Рязань</t>
  </si>
  <si>
    <t>Ул. Малое шоссе д. 3</t>
  </si>
  <si>
    <t>Ул. Новоселов, д. 21А</t>
  </si>
  <si>
    <t>54.630930, 39.710512</t>
  </si>
  <si>
    <t>54.610334, 39.804153</t>
  </si>
  <si>
    <t>1920х1080</t>
  </si>
  <si>
    <t>Разрешение, px.</t>
  </si>
  <si>
    <t>Ролик 10 сек.</t>
  </si>
  <si>
    <t>Ролик 15 сек.</t>
  </si>
  <si>
    <t>РСКМ-1</t>
  </si>
  <si>
    <t>РСКМ-2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</si>
</sst>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 Cy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2" fillId="0" borderId="0"/>
    <xf numFmtId="0" fontId="4" fillId="0" borderId="0"/>
    <xf numFmtId="0" fontId="4" fillId="0" borderId="0"/>
    <xf numFmtId="0" fontId="3" fillId="0" borderId="0"/>
    <xf numFmtId="0" fontId="10" fillId="0" borderId="0"/>
  </cellStyleXfs>
  <cellXfs count="17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2"/>
    <cellStyle name="Обычный 2 2 2" xfId="3"/>
    <cellStyle name="Обычный 3" xfId="6"/>
    <cellStyle name="Обычный 3 2 2" xfId="4"/>
    <cellStyle name="Обычный 5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B574E2C5-AC18-4E9E-6FD1-12F94C2EBA7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wkzC74" TargetMode="External"/><Relationship Id="rId2" Type="http://schemas.openxmlformats.org/officeDocument/2006/relationships/hyperlink" Target="https://disk.yandex.ru/i/MXrRvrf8ajuj9w" TargetMode="External"/><Relationship Id="rId1" Type="http://schemas.openxmlformats.org/officeDocument/2006/relationships/hyperlink" Target="https://yandex.ru/maps/-/CPwkzZ~V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QkKmlH_rimdA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"/>
  <sheetViews>
    <sheetView tabSelected="1" zoomScaleNormal="100" workbookViewId="0">
      <selection activeCell="E3" sqref="E3"/>
    </sheetView>
  </sheetViews>
  <sheetFormatPr defaultRowHeight="15" x14ac:dyDescent="0.25"/>
  <cols>
    <col min="1" max="1" width="10.5703125" style="2" customWidth="1"/>
    <col min="2" max="2" width="13.28515625" style="2" customWidth="1"/>
    <col min="3" max="3" width="14.85546875" style="2" customWidth="1"/>
    <col min="4" max="4" width="10" style="2" customWidth="1"/>
    <col min="5" max="5" width="16.42578125" style="2" customWidth="1"/>
    <col min="6" max="6" width="17.7109375" style="2" customWidth="1"/>
    <col min="7" max="7" width="9.5703125" style="2" customWidth="1"/>
    <col min="8" max="8" width="19" style="2" bestFit="1" customWidth="1"/>
    <col min="9" max="9" width="12.140625" style="2" customWidth="1"/>
    <col min="10" max="10" width="17.7109375" style="2" customWidth="1"/>
    <col min="11" max="11" width="15.5703125" style="2" customWidth="1"/>
    <col min="12" max="12" width="20.7109375" style="3" customWidth="1"/>
    <col min="13" max="13" width="17.85546875" style="3" customWidth="1"/>
    <col min="14" max="14" width="22.5703125" style="2" customWidth="1"/>
    <col min="15" max="15" width="16.85546875" style="2" customWidth="1"/>
    <col min="16" max="16" width="25.42578125" style="2" customWidth="1"/>
    <col min="17" max="18" width="16.28515625" style="4" bestFit="1" customWidth="1"/>
    <col min="19" max="19" width="8.7109375" style="5" customWidth="1"/>
    <col min="20" max="20" width="19" style="5" customWidth="1"/>
    <col min="21" max="21" width="9.140625" style="1"/>
  </cols>
  <sheetData>
    <row r="1" spans="1:20" s="8" customFormat="1" ht="25.5" x14ac:dyDescent="0.25">
      <c r="A1" s="6" t="s">
        <v>0</v>
      </c>
      <c r="B1" s="7" t="s">
        <v>2</v>
      </c>
      <c r="C1" s="7" t="s">
        <v>8</v>
      </c>
      <c r="D1" s="7" t="s">
        <v>1</v>
      </c>
      <c r="E1" s="7" t="s">
        <v>21</v>
      </c>
      <c r="F1" s="7" t="s">
        <v>12</v>
      </c>
      <c r="G1" s="7" t="s">
        <v>5</v>
      </c>
      <c r="H1" s="6" t="s">
        <v>29</v>
      </c>
      <c r="I1" s="7" t="s">
        <v>16</v>
      </c>
      <c r="J1" s="7" t="s">
        <v>14</v>
      </c>
      <c r="K1" s="6" t="s">
        <v>19</v>
      </c>
      <c r="L1" s="7" t="s">
        <v>7</v>
      </c>
      <c r="M1" s="7" t="s">
        <v>9</v>
      </c>
      <c r="N1" s="7" t="s">
        <v>3</v>
      </c>
      <c r="O1" s="7" t="s">
        <v>11</v>
      </c>
      <c r="P1" s="7" t="s">
        <v>4</v>
      </c>
      <c r="Q1" s="7" t="s">
        <v>30</v>
      </c>
      <c r="R1" s="7" t="s">
        <v>31</v>
      </c>
      <c r="S1" s="7" t="s">
        <v>18</v>
      </c>
      <c r="T1" s="7" t="s">
        <v>6</v>
      </c>
    </row>
    <row r="2" spans="1:20" s="3" customFormat="1" ht="25.5" x14ac:dyDescent="0.25">
      <c r="A2" s="9" t="s">
        <v>23</v>
      </c>
      <c r="B2" s="9" t="s">
        <v>20</v>
      </c>
      <c r="C2" s="11" t="s">
        <v>24</v>
      </c>
      <c r="D2" s="12" t="s">
        <v>1</v>
      </c>
      <c r="E2" s="10" t="s">
        <v>22</v>
      </c>
      <c r="F2" s="13" t="s">
        <v>13</v>
      </c>
      <c r="G2" s="12" t="s">
        <v>5</v>
      </c>
      <c r="H2" s="14" t="s">
        <v>28</v>
      </c>
      <c r="I2" s="13" t="s">
        <v>17</v>
      </c>
      <c r="J2" s="10" t="s">
        <v>15</v>
      </c>
      <c r="K2" s="9">
        <v>1</v>
      </c>
      <c r="L2" s="9">
        <v>20</v>
      </c>
      <c r="M2" s="9" t="s">
        <v>10</v>
      </c>
      <c r="N2" s="9">
        <f>12*L2</f>
        <v>240</v>
      </c>
      <c r="O2" s="9">
        <v>30</v>
      </c>
      <c r="P2" s="9">
        <f>N2*O2</f>
        <v>7200</v>
      </c>
      <c r="Q2" s="15">
        <f>0.3*P2*10</f>
        <v>21600</v>
      </c>
      <c r="R2" s="15">
        <f>0.3*P2*15</f>
        <v>32400</v>
      </c>
      <c r="S2" s="16" t="s">
        <v>32</v>
      </c>
      <c r="T2" s="11" t="s">
        <v>26</v>
      </c>
    </row>
    <row r="3" spans="1:20" s="3" customFormat="1" ht="25.5" x14ac:dyDescent="0.25">
      <c r="A3" s="9" t="s">
        <v>23</v>
      </c>
      <c r="B3" s="9" t="s">
        <v>20</v>
      </c>
      <c r="C3" s="11" t="s">
        <v>25</v>
      </c>
      <c r="D3" s="12" t="s">
        <v>1</v>
      </c>
      <c r="E3" s="10" t="s">
        <v>22</v>
      </c>
      <c r="F3" s="13" t="s">
        <v>13</v>
      </c>
      <c r="G3" s="12" t="s">
        <v>5</v>
      </c>
      <c r="H3" s="14" t="s">
        <v>28</v>
      </c>
      <c r="I3" s="13" t="s">
        <v>17</v>
      </c>
      <c r="J3" s="10" t="s">
        <v>15</v>
      </c>
      <c r="K3" s="9">
        <v>1</v>
      </c>
      <c r="L3" s="9">
        <v>20</v>
      </c>
      <c r="M3" s="9" t="s">
        <v>10</v>
      </c>
      <c r="N3" s="9">
        <f>12*L3</f>
        <v>240</v>
      </c>
      <c r="O3" s="9">
        <v>30</v>
      </c>
      <c r="P3" s="9">
        <f>N3*O3</f>
        <v>7200</v>
      </c>
      <c r="Q3" s="15">
        <f>0.3*P3*10</f>
        <v>21600</v>
      </c>
      <c r="R3" s="15">
        <f>0.3*P3*15</f>
        <v>32400</v>
      </c>
      <c r="S3" s="16" t="s">
        <v>33</v>
      </c>
      <c r="T3" s="11" t="s">
        <v>27</v>
      </c>
    </row>
  </sheetData>
  <autoFilter ref="A1:T2"/>
  <hyperlinks>
    <hyperlink ref="D2" r:id="rId1"/>
    <hyperlink ref="G2" r:id="rId2"/>
    <hyperlink ref="D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2</cp:revision>
  <dcterms:created xsi:type="dcterms:W3CDTF">2006-09-16T00:00:00Z</dcterms:created>
  <dcterms:modified xsi:type="dcterms:W3CDTF">2026-06-05T20:48:01Z</dcterms:modified>
</cp:coreProperties>
</file>