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Медиафасады!$A$1:$R$21</definedName>
  </definedNames>
  <calcPr calcId="162913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P21" i="1" l="1"/>
  <c r="Q21" i="1" s="1"/>
  <c r="P20" i="1" l="1"/>
  <c r="Q20" i="1" s="1"/>
  <c r="P19" i="1" l="1"/>
  <c r="P18" i="1" l="1"/>
  <c r="P17" i="1" l="1"/>
  <c r="P16" i="1"/>
  <c r="P15" i="1"/>
  <c r="P3" i="1" l="1"/>
  <c r="P4" i="1"/>
  <c r="P5" i="1"/>
  <c r="P6" i="1"/>
  <c r="P7" i="1"/>
  <c r="P8" i="1"/>
  <c r="P9" i="1"/>
  <c r="P10" i="1"/>
  <c r="P11" i="1"/>
  <c r="P12" i="1"/>
  <c r="P13" i="1"/>
  <c r="P14" i="1"/>
  <c r="P2" i="1"/>
</calcChain>
</file>

<file path=xl/sharedStrings.xml><?xml version="1.0" encoding="utf-8"?>
<sst xmlns="http://schemas.openxmlformats.org/spreadsheetml/2006/main" count="238" uniqueCount="98">
  <si>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</si>
  <si>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</si>
  <si>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</si>
  <si>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</si>
  <si>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</si>
  <si>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</si>
  <si>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</si>
  <si>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Да</t>
  </si>
  <si>
    <t>Координаты</t>
  </si>
  <si>
    <t>Рязань</t>
  </si>
  <si>
    <t>Фото</t>
  </si>
  <si>
    <t>Карта</t>
  </si>
  <si>
    <t>Формат, м.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</si>
  <si>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</si>
  <si>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</si>
  <si>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</si>
  <si>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</si>
  <si>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</si>
  <si>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</si>
  <si>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ул. Ленина, д.9</t>
  </si>
  <si>
    <t>ул. Есенина д.9</t>
  </si>
  <si>
    <t>Первомайский проспект, д.42/2</t>
  </si>
  <si>
    <t>Касимовское шоссе 67А, БЦ Сфера</t>
  </si>
  <si>
    <t>ул. Гагарина, д.36 (ТЦ ДЕСЯТОЧКА)</t>
  </si>
  <si>
    <t>Первомайский проспект д.27А</t>
  </si>
  <si>
    <t>ул. Спортивная д.14</t>
  </si>
  <si>
    <t>ул. Дзержинского 3</t>
  </si>
  <si>
    <t>ул. Яблочкова, 8Г</t>
  </si>
  <si>
    <t>Московское шоссе д.28</t>
  </si>
  <si>
    <t xml:space="preserve">Гагарина, д.166                      </t>
  </si>
  <si>
    <t>Первомайский проспект, 68/2 (пл. Победы)</t>
  </si>
  <si>
    <t>Яблочкова пр-д, д.17</t>
  </si>
  <si>
    <t>7,3х3,7</t>
  </si>
  <si>
    <t>6,72х9,6</t>
  </si>
  <si>
    <t>3,0x4,3</t>
  </si>
  <si>
    <t>11,5х4</t>
  </si>
  <si>
    <t>8х3,5</t>
  </si>
  <si>
    <t>6х3</t>
  </si>
  <si>
    <t>6,82х3,86</t>
  </si>
  <si>
    <t>11х5</t>
  </si>
  <si>
    <t>Б</t>
  </si>
  <si>
    <t>А</t>
  </si>
  <si>
    <t>Время работы</t>
  </si>
  <si>
    <t>54.622669, 39.754531</t>
  </si>
  <si>
    <t>54.627492, 39.767607</t>
  </si>
  <si>
    <t>54.629510, 39.724552</t>
  </si>
  <si>
    <t>54.619304, 39.796154</t>
  </si>
  <si>
    <t>54.617634, 39.729515</t>
  </si>
  <si>
    <t>54.628769, 39.722017</t>
  </si>
  <si>
    <t>54.618699, 39.734695</t>
  </si>
  <si>
    <t>54.627963, 39.716684</t>
  </si>
  <si>
    <t>54.610098, 39.775781</t>
  </si>
  <si>
    <t>54.649796, 39.647159</t>
  </si>
  <si>
    <t>54.609936, 39.713070</t>
  </si>
  <si>
    <t>54.629769, 39.711361</t>
  </si>
  <si>
    <t>54.610759, 39.777313</t>
  </si>
  <si>
    <t>Медиафасад</t>
  </si>
  <si>
    <t>Видеоэкран</t>
  </si>
  <si>
    <t>РМ-1</t>
  </si>
  <si>
    <t>РМ-2</t>
  </si>
  <si>
    <t>РМ-3</t>
  </si>
  <si>
    <t>РМ-5</t>
  </si>
  <si>
    <t>РМ-6</t>
  </si>
  <si>
    <t>РМ-7</t>
  </si>
  <si>
    <t>РМ-8</t>
  </si>
  <si>
    <t>РМ-9</t>
  </si>
  <si>
    <t>РМ-10</t>
  </si>
  <si>
    <t>РМ-11</t>
  </si>
  <si>
    <t>РМ-12</t>
  </si>
  <si>
    <t>РМ-13</t>
  </si>
  <si>
    <t>РМ-14</t>
  </si>
  <si>
    <t>Станкозаводская ул., д.30 (ТЦ "Кит")   Интернациональная ул</t>
  </si>
  <si>
    <t>Фирсова ул., д.25  Касимовское шоссе</t>
  </si>
  <si>
    <t>Высоковольтная улица, 40</t>
  </si>
  <si>
    <t>8х4</t>
  </si>
  <si>
    <t>РМ-15</t>
  </si>
  <si>
    <t>РМ-16</t>
  </si>
  <si>
    <t>РМ-17</t>
  </si>
  <si>
    <t>54.673161, 39.656825</t>
  </si>
  <si>
    <t>54.626179, 39.770670</t>
  </si>
  <si>
    <t>54.620266, 39.700568</t>
  </si>
  <si>
    <t>Введенская ул., д.21 по ул.Ленина, ТЦ"Атрон Сити", слева при движении от пл.Мичурина</t>
  </si>
  <si>
    <t>РМ-18</t>
  </si>
  <si>
    <t>6x3</t>
  </si>
  <si>
    <t>54.623910, 39.751861</t>
  </si>
  <si>
    <t>Свободы пл., 4, ТК "Зодиак"</t>
  </si>
  <si>
    <t>8 x 4,48</t>
  </si>
  <si>
    <t>РМ-19</t>
  </si>
  <si>
    <t>54.632720, 39.758720</t>
  </si>
  <si>
    <t>Дзержинского,3. Центр города. Выезд на главную магисталь — Первомайский проспект. Рядом ресторан «Гранат», фитнес-клуб Аристократ, развивающий центр Кванториум, детская поликлиника, торговые точки</t>
  </si>
  <si>
    <t>3,86х6,82</t>
  </si>
  <si>
    <t>РМ-20</t>
  </si>
  <si>
    <t>54.627974, 39.716638</t>
  </si>
  <si>
    <t>ТЦ "Аврора", Солотчинское шоссе, д.2, напротив ТРЦ Круиз, Морская школа</t>
  </si>
  <si>
    <t>РМ-21</t>
  </si>
  <si>
    <t>54.631629, 39.774325</t>
  </si>
  <si>
    <t>да</t>
  </si>
  <si>
    <t>Видео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</si>
</sst>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vi6U72B" TargetMode="External"/><Relationship Id="rId13" Type="http://schemas.openxmlformats.org/officeDocument/2006/relationships/hyperlink" Target="https://yandex.ru/maps/-/CCUviCqOCB" TargetMode="External"/><Relationship Id="rId18" Type="http://schemas.openxmlformats.org/officeDocument/2006/relationships/hyperlink" Target="https://disk.yandex.ru/i/1LmzTg2hM-opUA" TargetMode="External"/><Relationship Id="rId26" Type="http://schemas.openxmlformats.org/officeDocument/2006/relationships/hyperlink" Target="https://disk.yandex.ru/i/ses6qo158I_cJg" TargetMode="External"/><Relationship Id="rId3" Type="http://schemas.openxmlformats.org/officeDocument/2006/relationships/hyperlink" Target="https://yandex.ru/maps/-/CCUviZQ0WC" TargetMode="External"/><Relationship Id="rId21" Type="http://schemas.openxmlformats.org/officeDocument/2006/relationships/hyperlink" Target="https://disk.yandex.ru/i/mutOc4CDxFsBFw" TargetMode="External"/><Relationship Id="rId34" Type="http://schemas.openxmlformats.org/officeDocument/2006/relationships/hyperlink" Target="https://yandex.ru/profile/-/CHUdMPj0" TargetMode="External"/><Relationship Id="rId7" Type="http://schemas.openxmlformats.org/officeDocument/2006/relationships/hyperlink" Target="https://yandex.ru/maps/-/CCUvi6EltB" TargetMode="External"/><Relationship Id="rId12" Type="http://schemas.openxmlformats.org/officeDocument/2006/relationships/hyperlink" Target="https://yandex.ru/maps/-/CCUviCeA-B" TargetMode="External"/><Relationship Id="rId17" Type="http://schemas.openxmlformats.org/officeDocument/2006/relationships/hyperlink" Target="https://yandex.ru/maps/-/CDve46pu" TargetMode="External"/><Relationship Id="rId25" Type="http://schemas.openxmlformats.org/officeDocument/2006/relationships/hyperlink" Target="https://disk.yandex.ru/i/vQxri9Nkwv4iCg" TargetMode="External"/><Relationship Id="rId33" Type="http://schemas.openxmlformats.org/officeDocument/2006/relationships/hyperlink" Target="https://disk.yandex.ru/i/iIVVV_0R3qEYUw" TargetMode="External"/><Relationship Id="rId2" Type="http://schemas.openxmlformats.org/officeDocument/2006/relationships/hyperlink" Target="https://yandex.ru/maps/-/CCUviZEfkA" TargetMode="External"/><Relationship Id="rId16" Type="http://schemas.openxmlformats.org/officeDocument/2006/relationships/hyperlink" Target="https://yandex.ru/maps/-/CCUviKT5oC" TargetMode="External"/><Relationship Id="rId20" Type="http://schemas.openxmlformats.org/officeDocument/2006/relationships/hyperlink" Target="https://disk.yandex.ru/i/MbKkp89bgp65HA" TargetMode="External"/><Relationship Id="rId29" Type="http://schemas.openxmlformats.org/officeDocument/2006/relationships/hyperlink" Target="https://yandex.ru/maps/-/CDve4S-L" TargetMode="External"/><Relationship Id="rId1" Type="http://schemas.openxmlformats.org/officeDocument/2006/relationships/hyperlink" Target="https://yandex.ru/maps/-/CCUviZAA1C" TargetMode="External"/><Relationship Id="rId6" Type="http://schemas.openxmlformats.org/officeDocument/2006/relationships/hyperlink" Target="https://yandex.ru/maps/-/CCUvi6AwOB" TargetMode="External"/><Relationship Id="rId11" Type="http://schemas.openxmlformats.org/officeDocument/2006/relationships/hyperlink" Target="https://yandex.ru/maps/-/CCUviCUK9A" TargetMode="External"/><Relationship Id="rId24" Type="http://schemas.openxmlformats.org/officeDocument/2006/relationships/hyperlink" Target="https://disk.yandex.ru/i/sS3Li0xJ9upZ1Q" TargetMode="External"/><Relationship Id="rId32" Type="http://schemas.openxmlformats.org/officeDocument/2006/relationships/hyperlink" Target="https://disk.yandex.ru/i/XEBCERN2k0M0Nw" TargetMode="External"/><Relationship Id="rId5" Type="http://schemas.openxmlformats.org/officeDocument/2006/relationships/hyperlink" Target="https://yandex.ru/maps/-/CCUviZxqPD" TargetMode="External"/><Relationship Id="rId15" Type="http://schemas.openxmlformats.org/officeDocument/2006/relationships/hyperlink" Target="https://yandex.ru/maps/-/CCUviKD3tB" TargetMode="External"/><Relationship Id="rId23" Type="http://schemas.openxmlformats.org/officeDocument/2006/relationships/hyperlink" Target="https://disk.yandex.ru/i/eqp9bq-It43cIA" TargetMode="External"/><Relationship Id="rId28" Type="http://schemas.openxmlformats.org/officeDocument/2006/relationships/hyperlink" Target="https://disk.yandex.ru/i/dQ6fSElj0uOV7Q" TargetMode="External"/><Relationship Id="rId10" Type="http://schemas.openxmlformats.org/officeDocument/2006/relationships/hyperlink" Target="https://yandex.ru/maps/-/CCUviCEp9B" TargetMode="External"/><Relationship Id="rId19" Type="http://schemas.openxmlformats.org/officeDocument/2006/relationships/hyperlink" Target="https://disk.yandex.ru/i/qaHLIwJm2emp5g" TargetMode="External"/><Relationship Id="rId31" Type="http://schemas.openxmlformats.org/officeDocument/2006/relationships/hyperlink" Target="https://yandex.ru/maps/-/CDCxbI9P" TargetMode="External"/><Relationship Id="rId4" Type="http://schemas.openxmlformats.org/officeDocument/2006/relationships/hyperlink" Target="https://yandex.ru/maps/-/CCUviZhHKA" TargetMode="External"/><Relationship Id="rId9" Type="http://schemas.openxmlformats.org/officeDocument/2006/relationships/hyperlink" Target="https://yandex.ru/maps/-/CCUvi6eoPC" TargetMode="External"/><Relationship Id="rId14" Type="http://schemas.openxmlformats.org/officeDocument/2006/relationships/hyperlink" Target="https://yandex.ru/maps/-/CCUviKwzhB" TargetMode="External"/><Relationship Id="rId22" Type="http://schemas.openxmlformats.org/officeDocument/2006/relationships/hyperlink" Target="https://disk.yandex.ru/i/IPBf_p-GKqLhaw" TargetMode="External"/><Relationship Id="rId27" Type="http://schemas.openxmlformats.org/officeDocument/2006/relationships/hyperlink" Target="https://disk.yandex.ru/i/5S27x251yUVmtA" TargetMode="External"/><Relationship Id="rId30" Type="http://schemas.openxmlformats.org/officeDocument/2006/relationships/hyperlink" Target="https://disk.yandex.ru/i/LhKC6dUNx0JSNQ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C6" sqref="C6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1.285156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14.8554687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4" customFormat="1" ht="25.5" x14ac:dyDescent="0.25">
      <c r="A1" s="6" t="s">
        <v>0</v>
      </c>
      <c r="B1" s="6" t="s">
        <v>6</v>
      </c>
      <c r="C1" s="6" t="s">
        <v>1</v>
      </c>
      <c r="D1" s="6" t="s">
        <v>10</v>
      </c>
      <c r="E1" s="6" t="s">
        <v>11</v>
      </c>
      <c r="F1" s="6" t="s">
        <v>12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13</v>
      </c>
      <c r="L1" s="6" t="s">
        <v>14</v>
      </c>
      <c r="M1" s="6" t="s">
        <v>42</v>
      </c>
      <c r="N1" s="6" t="s">
        <v>15</v>
      </c>
      <c r="O1" s="6" t="s">
        <v>17</v>
      </c>
      <c r="P1" s="6" t="s">
        <v>16</v>
      </c>
      <c r="Q1" s="6" t="s">
        <v>18</v>
      </c>
      <c r="R1" s="6" t="s">
        <v>8</v>
      </c>
    </row>
    <row r="2" spans="1:18" x14ac:dyDescent="0.25">
      <c r="A2" s="7" t="s">
        <v>9</v>
      </c>
      <c r="B2" s="7" t="s">
        <v>56</v>
      </c>
      <c r="C2" s="7" t="s">
        <v>19</v>
      </c>
      <c r="D2" s="7" t="s">
        <v>10</v>
      </c>
      <c r="E2" s="8" t="s">
        <v>11</v>
      </c>
      <c r="F2" s="7" t="s">
        <v>32</v>
      </c>
      <c r="G2" s="7" t="s">
        <v>40</v>
      </c>
      <c r="H2" s="7" t="s">
        <v>7</v>
      </c>
      <c r="I2" s="7" t="s">
        <v>97</v>
      </c>
      <c r="J2" s="7" t="s">
        <v>58</v>
      </c>
      <c r="K2" s="7">
        <v>5</v>
      </c>
      <c r="L2" s="7">
        <v>12</v>
      </c>
      <c r="M2" s="7">
        <v>24</v>
      </c>
      <c r="N2" s="7">
        <f>M2*L2</f>
        <v>288</v>
      </c>
      <c r="O2" s="7">
        <v>30</v>
      </c>
      <c r="P2" s="7">
        <f>O2*N2</f>
        <v>8640</v>
      </c>
      <c r="Q2" s="5">
        <v>65000</v>
      </c>
      <c r="R2" s="7" t="s">
        <v>43</v>
      </c>
    </row>
    <row r="3" spans="1:18" x14ac:dyDescent="0.25">
      <c r="A3" s="7" t="s">
        <v>9</v>
      </c>
      <c r="B3" s="7" t="s">
        <v>56</v>
      </c>
      <c r="C3" s="7" t="s">
        <v>20</v>
      </c>
      <c r="D3" s="7" t="s">
        <v>10</v>
      </c>
      <c r="E3" s="8" t="s">
        <v>11</v>
      </c>
      <c r="F3" s="7" t="s">
        <v>33</v>
      </c>
      <c r="G3" s="7" t="s">
        <v>41</v>
      </c>
      <c r="H3" s="7" t="s">
        <v>7</v>
      </c>
      <c r="I3" s="7" t="s">
        <v>97</v>
      </c>
      <c r="J3" s="7" t="s">
        <v>59</v>
      </c>
      <c r="K3" s="7">
        <v>5</v>
      </c>
      <c r="L3" s="7">
        <v>12</v>
      </c>
      <c r="M3" s="7">
        <v>24</v>
      </c>
      <c r="N3" s="7">
        <f t="shared" ref="N3:N21" si="0">M3*L3</f>
        <v>288</v>
      </c>
      <c r="O3" s="7">
        <v>30</v>
      </c>
      <c r="P3" s="7">
        <f t="shared" ref="P3:P14" si="1">O3*N3</f>
        <v>8640</v>
      </c>
      <c r="Q3" s="5">
        <v>65000</v>
      </c>
      <c r="R3" s="7" t="s">
        <v>44</v>
      </c>
    </row>
    <row r="4" spans="1:18" x14ac:dyDescent="0.25">
      <c r="A4" s="7" t="s">
        <v>9</v>
      </c>
      <c r="B4" s="7" t="s">
        <v>56</v>
      </c>
      <c r="C4" s="7" t="s">
        <v>21</v>
      </c>
      <c r="D4" s="7" t="s">
        <v>10</v>
      </c>
      <c r="E4" s="8" t="s">
        <v>11</v>
      </c>
      <c r="F4" s="7" t="s">
        <v>34</v>
      </c>
      <c r="G4" s="7" t="s">
        <v>41</v>
      </c>
      <c r="H4" s="7" t="s">
        <v>7</v>
      </c>
      <c r="I4" s="7" t="s">
        <v>97</v>
      </c>
      <c r="J4" s="7" t="s">
        <v>60</v>
      </c>
      <c r="K4" s="7">
        <v>5</v>
      </c>
      <c r="L4" s="7">
        <v>12</v>
      </c>
      <c r="M4" s="7">
        <v>24</v>
      </c>
      <c r="N4" s="7">
        <f t="shared" si="0"/>
        <v>288</v>
      </c>
      <c r="O4" s="7">
        <v>30</v>
      </c>
      <c r="P4" s="7">
        <f t="shared" si="1"/>
        <v>8640</v>
      </c>
      <c r="Q4" s="5">
        <v>65000</v>
      </c>
      <c r="R4" s="7" t="s">
        <v>45</v>
      </c>
    </row>
    <row r="5" spans="1:18" x14ac:dyDescent="0.25">
      <c r="A5" s="7" t="s">
        <v>9</v>
      </c>
      <c r="B5" s="7" t="s">
        <v>56</v>
      </c>
      <c r="C5" s="7" t="s">
        <v>22</v>
      </c>
      <c r="D5" s="7" t="s">
        <v>10</v>
      </c>
      <c r="E5" s="8" t="s">
        <v>11</v>
      </c>
      <c r="F5" s="7" t="s">
        <v>35</v>
      </c>
      <c r="G5" s="7" t="s">
        <v>41</v>
      </c>
      <c r="H5" s="7" t="s">
        <v>7</v>
      </c>
      <c r="I5" s="7" t="s">
        <v>97</v>
      </c>
      <c r="J5" s="7" t="s">
        <v>61</v>
      </c>
      <c r="K5" s="7">
        <v>5</v>
      </c>
      <c r="L5" s="7">
        <v>12</v>
      </c>
      <c r="M5" s="7">
        <v>24</v>
      </c>
      <c r="N5" s="7">
        <f t="shared" si="0"/>
        <v>288</v>
      </c>
      <c r="O5" s="7">
        <v>30</v>
      </c>
      <c r="P5" s="7">
        <f t="shared" si="1"/>
        <v>8640</v>
      </c>
      <c r="Q5" s="5">
        <v>65000</v>
      </c>
      <c r="R5" s="7" t="s">
        <v>46</v>
      </c>
    </row>
    <row r="6" spans="1:18" x14ac:dyDescent="0.25">
      <c r="A6" s="7" t="s">
        <v>9</v>
      </c>
      <c r="B6" s="7" t="s">
        <v>56</v>
      </c>
      <c r="C6" s="7" t="s">
        <v>23</v>
      </c>
      <c r="D6" s="7" t="s">
        <v>10</v>
      </c>
      <c r="E6" s="8" t="s">
        <v>11</v>
      </c>
      <c r="F6" s="7" t="s">
        <v>36</v>
      </c>
      <c r="G6" s="7" t="s">
        <v>41</v>
      </c>
      <c r="H6" s="7" t="s">
        <v>7</v>
      </c>
      <c r="I6" s="7" t="s">
        <v>97</v>
      </c>
      <c r="J6" s="7" t="s">
        <v>62</v>
      </c>
      <c r="K6" s="7">
        <v>5</v>
      </c>
      <c r="L6" s="7">
        <v>12</v>
      </c>
      <c r="M6" s="7">
        <v>24</v>
      </c>
      <c r="N6" s="7">
        <f t="shared" si="0"/>
        <v>288</v>
      </c>
      <c r="O6" s="7">
        <v>30</v>
      </c>
      <c r="P6" s="7">
        <f t="shared" si="1"/>
        <v>8640</v>
      </c>
      <c r="Q6" s="5">
        <v>65000</v>
      </c>
      <c r="R6" s="7" t="s">
        <v>47</v>
      </c>
    </row>
    <row r="7" spans="1:18" x14ac:dyDescent="0.25">
      <c r="A7" s="7" t="s">
        <v>9</v>
      </c>
      <c r="B7" s="7" t="s">
        <v>56</v>
      </c>
      <c r="C7" s="7" t="s">
        <v>24</v>
      </c>
      <c r="D7" s="8" t="s">
        <v>10</v>
      </c>
      <c r="E7" s="8" t="s">
        <v>11</v>
      </c>
      <c r="F7" s="7" t="s">
        <v>37</v>
      </c>
      <c r="G7" s="7" t="s">
        <v>41</v>
      </c>
      <c r="H7" s="7" t="s">
        <v>7</v>
      </c>
      <c r="I7" s="7" t="s">
        <v>97</v>
      </c>
      <c r="J7" s="7" t="s">
        <v>63</v>
      </c>
      <c r="K7" s="7">
        <v>5</v>
      </c>
      <c r="L7" s="7">
        <v>12</v>
      </c>
      <c r="M7" s="7">
        <v>24</v>
      </c>
      <c r="N7" s="7">
        <f t="shared" si="0"/>
        <v>288</v>
      </c>
      <c r="O7" s="7">
        <v>30</v>
      </c>
      <c r="P7" s="7">
        <f t="shared" si="1"/>
        <v>8640</v>
      </c>
      <c r="Q7" s="5">
        <v>65000</v>
      </c>
      <c r="R7" s="7" t="s">
        <v>48</v>
      </c>
    </row>
    <row r="8" spans="1:18" x14ac:dyDescent="0.25">
      <c r="A8" s="7" t="s">
        <v>9</v>
      </c>
      <c r="B8" s="7" t="s">
        <v>56</v>
      </c>
      <c r="C8" s="7" t="s">
        <v>25</v>
      </c>
      <c r="D8" s="8" t="s">
        <v>10</v>
      </c>
      <c r="E8" s="8" t="s">
        <v>11</v>
      </c>
      <c r="F8" s="7" t="s">
        <v>37</v>
      </c>
      <c r="G8" s="7" t="s">
        <v>41</v>
      </c>
      <c r="H8" s="7" t="s">
        <v>7</v>
      </c>
      <c r="I8" s="7" t="s">
        <v>97</v>
      </c>
      <c r="J8" s="7" t="s">
        <v>64</v>
      </c>
      <c r="K8" s="7">
        <v>5</v>
      </c>
      <c r="L8" s="7">
        <v>12</v>
      </c>
      <c r="M8" s="7">
        <v>24</v>
      </c>
      <c r="N8" s="7">
        <f t="shared" si="0"/>
        <v>288</v>
      </c>
      <c r="O8" s="7">
        <v>30</v>
      </c>
      <c r="P8" s="7">
        <f t="shared" si="1"/>
        <v>8640</v>
      </c>
      <c r="Q8" s="5">
        <v>65000</v>
      </c>
      <c r="R8" s="7" t="s">
        <v>49</v>
      </c>
    </row>
    <row r="9" spans="1:18" x14ac:dyDescent="0.25">
      <c r="A9" s="7" t="s">
        <v>9</v>
      </c>
      <c r="B9" s="7" t="s">
        <v>56</v>
      </c>
      <c r="C9" s="7" t="s">
        <v>26</v>
      </c>
      <c r="D9" s="7" t="s">
        <v>10</v>
      </c>
      <c r="E9" s="8" t="s">
        <v>11</v>
      </c>
      <c r="F9" s="7" t="s">
        <v>38</v>
      </c>
      <c r="G9" s="7" t="s">
        <v>41</v>
      </c>
      <c r="H9" s="7" t="s">
        <v>7</v>
      </c>
      <c r="I9" s="7" t="s">
        <v>97</v>
      </c>
      <c r="J9" s="7" t="s">
        <v>65</v>
      </c>
      <c r="K9" s="7">
        <v>5</v>
      </c>
      <c r="L9" s="7">
        <v>12</v>
      </c>
      <c r="M9" s="7">
        <v>24</v>
      </c>
      <c r="N9" s="7">
        <f t="shared" si="0"/>
        <v>288</v>
      </c>
      <c r="O9" s="7">
        <v>30</v>
      </c>
      <c r="P9" s="7">
        <f t="shared" si="1"/>
        <v>8640</v>
      </c>
      <c r="Q9" s="5">
        <v>65000</v>
      </c>
      <c r="R9" s="7" t="s">
        <v>50</v>
      </c>
    </row>
    <row r="10" spans="1:18" x14ac:dyDescent="0.25">
      <c r="A10" s="7" t="s">
        <v>9</v>
      </c>
      <c r="B10" s="7" t="s">
        <v>57</v>
      </c>
      <c r="C10" s="7" t="s">
        <v>27</v>
      </c>
      <c r="D10" s="8" t="s">
        <v>10</v>
      </c>
      <c r="E10" s="8" t="s">
        <v>11</v>
      </c>
      <c r="F10" s="7" t="s">
        <v>37</v>
      </c>
      <c r="G10" s="7" t="s">
        <v>41</v>
      </c>
      <c r="H10" s="7" t="s">
        <v>7</v>
      </c>
      <c r="I10" s="7" t="s">
        <v>97</v>
      </c>
      <c r="J10" s="7" t="s">
        <v>66</v>
      </c>
      <c r="K10" s="7">
        <v>5</v>
      </c>
      <c r="L10" s="7">
        <v>12</v>
      </c>
      <c r="M10" s="7">
        <v>24</v>
      </c>
      <c r="N10" s="7">
        <f t="shared" si="0"/>
        <v>288</v>
      </c>
      <c r="O10" s="7">
        <v>30</v>
      </c>
      <c r="P10" s="7">
        <f t="shared" si="1"/>
        <v>8640</v>
      </c>
      <c r="Q10" s="5">
        <v>65000</v>
      </c>
      <c r="R10" s="7" t="s">
        <v>51</v>
      </c>
    </row>
    <row r="11" spans="1:18" x14ac:dyDescent="0.25">
      <c r="A11" s="7" t="s">
        <v>9</v>
      </c>
      <c r="B11" s="7" t="s">
        <v>56</v>
      </c>
      <c r="C11" s="7" t="s">
        <v>28</v>
      </c>
      <c r="D11" s="8" t="s">
        <v>10</v>
      </c>
      <c r="E11" s="8" t="s">
        <v>11</v>
      </c>
      <c r="F11" s="7" t="s">
        <v>37</v>
      </c>
      <c r="G11" s="7" t="s">
        <v>40</v>
      </c>
      <c r="H11" s="7" t="s">
        <v>7</v>
      </c>
      <c r="I11" s="7" t="s">
        <v>97</v>
      </c>
      <c r="J11" s="7" t="s">
        <v>67</v>
      </c>
      <c r="K11" s="7">
        <v>5</v>
      </c>
      <c r="L11" s="7">
        <v>12</v>
      </c>
      <c r="M11" s="7">
        <v>24</v>
      </c>
      <c r="N11" s="7">
        <f t="shared" si="0"/>
        <v>288</v>
      </c>
      <c r="O11" s="7">
        <v>30</v>
      </c>
      <c r="P11" s="7">
        <f t="shared" si="1"/>
        <v>8640</v>
      </c>
      <c r="Q11" s="5">
        <v>65000</v>
      </c>
      <c r="R11" s="7" t="s">
        <v>52</v>
      </c>
    </row>
    <row r="12" spans="1:18" x14ac:dyDescent="0.25">
      <c r="A12" s="7" t="s">
        <v>9</v>
      </c>
      <c r="B12" s="7" t="s">
        <v>56</v>
      </c>
      <c r="C12" s="7" t="s">
        <v>29</v>
      </c>
      <c r="D12" s="8" t="s">
        <v>10</v>
      </c>
      <c r="E12" s="8" t="s">
        <v>11</v>
      </c>
      <c r="F12" s="7" t="s">
        <v>37</v>
      </c>
      <c r="G12" s="7" t="s">
        <v>40</v>
      </c>
      <c r="H12" s="7" t="s">
        <v>7</v>
      </c>
      <c r="I12" s="7" t="s">
        <v>97</v>
      </c>
      <c r="J12" s="7" t="s">
        <v>68</v>
      </c>
      <c r="K12" s="7">
        <v>5</v>
      </c>
      <c r="L12" s="7">
        <v>12</v>
      </c>
      <c r="M12" s="7">
        <v>24</v>
      </c>
      <c r="N12" s="7">
        <f t="shared" si="0"/>
        <v>288</v>
      </c>
      <c r="O12" s="7">
        <v>30</v>
      </c>
      <c r="P12" s="7">
        <f t="shared" si="1"/>
        <v>8640</v>
      </c>
      <c r="Q12" s="5">
        <v>65000</v>
      </c>
      <c r="R12" s="7" t="s">
        <v>53</v>
      </c>
    </row>
    <row r="13" spans="1:18" ht="25.5" x14ac:dyDescent="0.25">
      <c r="A13" s="7" t="s">
        <v>9</v>
      </c>
      <c r="B13" s="7" t="s">
        <v>56</v>
      </c>
      <c r="C13" s="7" t="s">
        <v>30</v>
      </c>
      <c r="D13" s="8" t="s">
        <v>10</v>
      </c>
      <c r="E13" s="8" t="s">
        <v>11</v>
      </c>
      <c r="F13" s="7" t="s">
        <v>37</v>
      </c>
      <c r="G13" s="7" t="s">
        <v>41</v>
      </c>
      <c r="H13" s="7" t="s">
        <v>7</v>
      </c>
      <c r="I13" s="7" t="s">
        <v>97</v>
      </c>
      <c r="J13" s="7" t="s">
        <v>69</v>
      </c>
      <c r="K13" s="7">
        <v>5</v>
      </c>
      <c r="L13" s="7">
        <v>12</v>
      </c>
      <c r="M13" s="7">
        <v>24</v>
      </c>
      <c r="N13" s="7">
        <f t="shared" si="0"/>
        <v>288</v>
      </c>
      <c r="O13" s="7">
        <v>30</v>
      </c>
      <c r="P13" s="7">
        <f t="shared" si="1"/>
        <v>8640</v>
      </c>
      <c r="Q13" s="5">
        <v>65000</v>
      </c>
      <c r="R13" s="7" t="s">
        <v>54</v>
      </c>
    </row>
    <row r="14" spans="1:18" x14ac:dyDescent="0.25">
      <c r="A14" s="7" t="s">
        <v>9</v>
      </c>
      <c r="B14" s="7" t="s">
        <v>56</v>
      </c>
      <c r="C14" s="7" t="s">
        <v>31</v>
      </c>
      <c r="D14" s="8" t="s">
        <v>10</v>
      </c>
      <c r="E14" s="8" t="s">
        <v>11</v>
      </c>
      <c r="F14" s="7" t="s">
        <v>39</v>
      </c>
      <c r="G14" s="7" t="s">
        <v>41</v>
      </c>
      <c r="H14" s="7" t="s">
        <v>7</v>
      </c>
      <c r="I14" s="7" t="s">
        <v>97</v>
      </c>
      <c r="J14" s="7" t="s">
        <v>70</v>
      </c>
      <c r="K14" s="7">
        <v>5</v>
      </c>
      <c r="L14" s="7">
        <v>12</v>
      </c>
      <c r="M14" s="7">
        <v>24</v>
      </c>
      <c r="N14" s="7">
        <f t="shared" si="0"/>
        <v>288</v>
      </c>
      <c r="O14" s="7">
        <v>30</v>
      </c>
      <c r="P14" s="7">
        <f t="shared" si="1"/>
        <v>8640</v>
      </c>
      <c r="Q14" s="5">
        <v>65000</v>
      </c>
      <c r="R14" s="7" t="s">
        <v>55</v>
      </c>
    </row>
    <row r="15" spans="1:18" ht="25.5" x14ac:dyDescent="0.25">
      <c r="A15" s="7" t="s">
        <v>9</v>
      </c>
      <c r="B15" s="7" t="s">
        <v>56</v>
      </c>
      <c r="C15" s="7" t="s">
        <v>71</v>
      </c>
      <c r="D15" s="8" t="s">
        <v>10</v>
      </c>
      <c r="E15" s="8" t="s">
        <v>11</v>
      </c>
      <c r="F15" s="7" t="s">
        <v>74</v>
      </c>
      <c r="G15" s="9" t="s">
        <v>41</v>
      </c>
      <c r="H15" s="7" t="s">
        <v>7</v>
      </c>
      <c r="I15" s="7" t="s">
        <v>97</v>
      </c>
      <c r="J15" s="7" t="s">
        <v>75</v>
      </c>
      <c r="K15" s="7">
        <v>5</v>
      </c>
      <c r="L15" s="7">
        <v>12</v>
      </c>
      <c r="M15" s="7">
        <v>24</v>
      </c>
      <c r="N15" s="7">
        <f t="shared" si="0"/>
        <v>288</v>
      </c>
      <c r="O15" s="7">
        <v>30</v>
      </c>
      <c r="P15" s="7">
        <f t="shared" ref="P15:P17" si="2">O15*N15</f>
        <v>8640</v>
      </c>
      <c r="Q15" s="5">
        <v>65000</v>
      </c>
      <c r="R15" s="7" t="s">
        <v>78</v>
      </c>
    </row>
    <row r="16" spans="1:18" ht="25.5" x14ac:dyDescent="0.25">
      <c r="A16" s="7" t="s">
        <v>9</v>
      </c>
      <c r="B16" s="7" t="s">
        <v>56</v>
      </c>
      <c r="C16" s="7" t="s">
        <v>72</v>
      </c>
      <c r="D16" s="8" t="s">
        <v>10</v>
      </c>
      <c r="E16" s="8" t="s">
        <v>11</v>
      </c>
      <c r="F16" s="7" t="s">
        <v>74</v>
      </c>
      <c r="G16" s="9" t="s">
        <v>41</v>
      </c>
      <c r="H16" s="7" t="s">
        <v>7</v>
      </c>
      <c r="I16" s="7" t="s">
        <v>97</v>
      </c>
      <c r="J16" s="7" t="s">
        <v>76</v>
      </c>
      <c r="K16" s="7">
        <v>5</v>
      </c>
      <c r="L16" s="7">
        <v>12</v>
      </c>
      <c r="M16" s="7">
        <v>24</v>
      </c>
      <c r="N16" s="7">
        <f t="shared" si="0"/>
        <v>288</v>
      </c>
      <c r="O16" s="7">
        <v>30</v>
      </c>
      <c r="P16" s="7">
        <f t="shared" si="2"/>
        <v>8640</v>
      </c>
      <c r="Q16" s="5">
        <v>65000</v>
      </c>
      <c r="R16" s="7" t="s">
        <v>79</v>
      </c>
    </row>
    <row r="17" spans="1:18" x14ac:dyDescent="0.25">
      <c r="A17" s="7" t="s">
        <v>9</v>
      </c>
      <c r="B17" s="7" t="s">
        <v>56</v>
      </c>
      <c r="C17" s="7" t="s">
        <v>73</v>
      </c>
      <c r="D17" s="8" t="s">
        <v>10</v>
      </c>
      <c r="E17" s="8" t="s">
        <v>11</v>
      </c>
      <c r="F17" s="7" t="s">
        <v>74</v>
      </c>
      <c r="G17" s="9" t="s">
        <v>41</v>
      </c>
      <c r="H17" s="7" t="s">
        <v>7</v>
      </c>
      <c r="I17" s="7" t="s">
        <v>97</v>
      </c>
      <c r="J17" s="7" t="s">
        <v>77</v>
      </c>
      <c r="K17" s="7">
        <v>5</v>
      </c>
      <c r="L17" s="7">
        <v>12</v>
      </c>
      <c r="M17" s="7">
        <v>24</v>
      </c>
      <c r="N17" s="7">
        <f t="shared" si="0"/>
        <v>288</v>
      </c>
      <c r="O17" s="7">
        <v>30</v>
      </c>
      <c r="P17" s="7">
        <f t="shared" si="2"/>
        <v>8640</v>
      </c>
      <c r="Q17" s="5">
        <v>65000</v>
      </c>
      <c r="R17" s="7" t="s">
        <v>80</v>
      </c>
    </row>
    <row r="18" spans="1:18" ht="38.25" x14ac:dyDescent="0.25">
      <c r="A18" s="7" t="s">
        <v>9</v>
      </c>
      <c r="B18" s="7" t="s">
        <v>56</v>
      </c>
      <c r="C18" s="7" t="s">
        <v>81</v>
      </c>
      <c r="D18" s="8" t="s">
        <v>10</v>
      </c>
      <c r="E18" s="8" t="s">
        <v>11</v>
      </c>
      <c r="F18" s="7" t="s">
        <v>83</v>
      </c>
      <c r="G18" s="9" t="s">
        <v>41</v>
      </c>
      <c r="H18" s="7" t="s">
        <v>7</v>
      </c>
      <c r="I18" s="7" t="s">
        <v>97</v>
      </c>
      <c r="J18" s="7" t="s">
        <v>82</v>
      </c>
      <c r="K18" s="7">
        <v>5</v>
      </c>
      <c r="L18" s="7">
        <v>12</v>
      </c>
      <c r="M18" s="7">
        <v>24</v>
      </c>
      <c r="N18" s="7">
        <f t="shared" si="0"/>
        <v>288</v>
      </c>
      <c r="O18" s="7">
        <v>30</v>
      </c>
      <c r="P18" s="7">
        <f t="shared" ref="P18" si="3">O18*N18</f>
        <v>8640</v>
      </c>
      <c r="Q18" s="5">
        <v>65000</v>
      </c>
      <c r="R18" s="7" t="s">
        <v>84</v>
      </c>
    </row>
    <row r="19" spans="1:18" x14ac:dyDescent="0.25">
      <c r="A19" s="7" t="s">
        <v>9</v>
      </c>
      <c r="B19" s="7" t="s">
        <v>56</v>
      </c>
      <c r="C19" s="7" t="s">
        <v>85</v>
      </c>
      <c r="D19" s="8" t="s">
        <v>10</v>
      </c>
      <c r="E19" s="8" t="s">
        <v>11</v>
      </c>
      <c r="F19" s="7" t="s">
        <v>86</v>
      </c>
      <c r="G19" s="9" t="s">
        <v>41</v>
      </c>
      <c r="H19" s="7" t="s">
        <v>7</v>
      </c>
      <c r="I19" s="7" t="s">
        <v>97</v>
      </c>
      <c r="J19" s="7" t="s">
        <v>87</v>
      </c>
      <c r="K19" s="7">
        <v>5</v>
      </c>
      <c r="L19" s="7">
        <v>12</v>
      </c>
      <c r="M19" s="7">
        <v>24</v>
      </c>
      <c r="N19" s="7">
        <f t="shared" si="0"/>
        <v>288</v>
      </c>
      <c r="O19" s="7">
        <v>7</v>
      </c>
      <c r="P19" s="7">
        <f t="shared" ref="P19" si="4">O19*N19</f>
        <v>2016</v>
      </c>
      <c r="Q19" s="5">
        <v>65000</v>
      </c>
      <c r="R19" s="7" t="s">
        <v>88</v>
      </c>
    </row>
    <row r="20" spans="1:18" ht="89.25" x14ac:dyDescent="0.25">
      <c r="A20" s="7" t="s">
        <v>9</v>
      </c>
      <c r="B20" s="7" t="s">
        <v>56</v>
      </c>
      <c r="C20" s="7" t="s">
        <v>89</v>
      </c>
      <c r="D20" s="8" t="s">
        <v>10</v>
      </c>
      <c r="E20" s="8" t="s">
        <v>11</v>
      </c>
      <c r="F20" s="7" t="s">
        <v>90</v>
      </c>
      <c r="G20" s="9" t="s">
        <v>41</v>
      </c>
      <c r="H20" s="7" t="s">
        <v>7</v>
      </c>
      <c r="I20" s="7" t="s">
        <v>97</v>
      </c>
      <c r="J20" s="7" t="s">
        <v>91</v>
      </c>
      <c r="K20" s="7">
        <v>5</v>
      </c>
      <c r="L20" s="7">
        <v>60</v>
      </c>
      <c r="M20" s="7">
        <v>24</v>
      </c>
      <c r="N20" s="7">
        <f t="shared" si="0"/>
        <v>1440</v>
      </c>
      <c r="O20" s="7">
        <v>7</v>
      </c>
      <c r="P20" s="7">
        <f t="shared" ref="P20:P21" si="5">O20*N20</f>
        <v>10080</v>
      </c>
      <c r="Q20" s="5">
        <f>0.35*P20*K20</f>
        <v>17640</v>
      </c>
      <c r="R20" s="7" t="s">
        <v>92</v>
      </c>
    </row>
    <row r="21" spans="1:18" ht="38.25" x14ac:dyDescent="0.25">
      <c r="A21" s="7" t="s">
        <v>9</v>
      </c>
      <c r="B21" s="7" t="s">
        <v>56</v>
      </c>
      <c r="C21" s="7" t="s">
        <v>93</v>
      </c>
      <c r="D21" s="8" t="s">
        <v>10</v>
      </c>
      <c r="E21" s="8" t="s">
        <v>11</v>
      </c>
      <c r="F21" s="7" t="s">
        <v>37</v>
      </c>
      <c r="G21" s="7" t="s">
        <v>41</v>
      </c>
      <c r="H21" s="7" t="s">
        <v>96</v>
      </c>
      <c r="I21" s="7" t="s">
        <v>97</v>
      </c>
      <c r="J21" s="7" t="s">
        <v>94</v>
      </c>
      <c r="K21" s="7">
        <v>5</v>
      </c>
      <c r="L21" s="7">
        <v>12</v>
      </c>
      <c r="M21" s="7">
        <v>24</v>
      </c>
      <c r="N21" s="7">
        <f t="shared" si="0"/>
        <v>288</v>
      </c>
      <c r="O21" s="7">
        <v>7</v>
      </c>
      <c r="P21" s="7">
        <f t="shared" si="5"/>
        <v>2016</v>
      </c>
      <c r="Q21" s="5">
        <f>0.9*P21*K21</f>
        <v>9072</v>
      </c>
      <c r="R21" s="7" t="s">
        <v>95</v>
      </c>
    </row>
  </sheetData>
  <autoFilter ref="A1:R21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D18" r:id="rId18"/>
    <hyperlink ref="D10" r:id="rId19"/>
    <hyperlink ref="D11" r:id="rId20"/>
    <hyperlink ref="D12" r:id="rId21"/>
    <hyperlink ref="D13" r:id="rId22"/>
    <hyperlink ref="D14" r:id="rId23"/>
    <hyperlink ref="D15" r:id="rId24"/>
    <hyperlink ref="D16" r:id="rId25"/>
    <hyperlink ref="D17" r:id="rId26"/>
    <hyperlink ref="D7" r:id="rId27"/>
    <hyperlink ref="D8" r:id="rId28"/>
    <hyperlink ref="E19" r:id="rId29"/>
    <hyperlink ref="D19" r:id="rId30"/>
    <hyperlink ref="E20" r:id="rId31"/>
    <hyperlink ref="D20" r:id="rId32"/>
    <hyperlink ref="D21" r:id="rId33"/>
    <hyperlink ref="E21" r:id="rId34" display="https://yandex.ru/profile/-/CHUdMPj0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2026-03-06T17:37:10Z</dcterms:modified>
</cp:coreProperties>
</file>